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8" i="4"/>
  <c r="E418" i="4"/>
  <c r="G418" i="4"/>
  <c r="I418" i="4"/>
  <c r="D419" i="4"/>
  <c r="F419" i="4"/>
  <c r="H419" i="4"/>
  <c r="J419" i="4"/>
</calcChain>
</file>

<file path=xl/sharedStrings.xml><?xml version="1.0" encoding="utf-8"?>
<sst xmlns="http://schemas.openxmlformats.org/spreadsheetml/2006/main" count="889" uniqueCount="586">
  <si>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</si>
  <si>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</si>
  <si>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</si>
  <si>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</si>
  <si>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</si>
  <si>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</si>
  <si>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</si>
  <si>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</si>
  <si>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</si>
  <si>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</si>
  <si>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</si>
  <si>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</si>
  <si>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</si>
  <si>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</si>
  <si>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</si>
  <si>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</si>
  <si>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</si>
  <si>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</si>
  <si>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</si>
  <si>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</si>
  <si>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</si>
  <si>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</si>
  <si>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</si>
  <si>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</si>
  <si>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</si>
  <si>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</si>
  <si>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</si>
  <si>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</si>
  <si>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</si>
  <si>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</si>
  <si>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</si>
  <si>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</si>
  <si>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</si>
  <si>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</si>
  <si>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</si>
  <si>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</si>
  <si>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</si>
  <si>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</si>
  <si>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</si>
  <si>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</si>
  <si>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</si>
  <si>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</si>
  <si>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</si>
  <si>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</si>
  <si>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</si>
  <si>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</si>
  <si>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</si>
  <si>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</si>
  <si>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</si>
  <si>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</si>
  <si>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</si>
  <si>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</si>
  <si>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</si>
  <si>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</si>
  <si>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</si>
  <si>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</si>
  <si>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</si>
  <si>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</si>
  <si>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</si>
  <si>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</si>
  <si>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</si>
  <si>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</si>
  <si>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</si>
  <si>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</si>
  <si>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</si>
  <si>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</si>
  <si>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</si>
  <si>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</si>
  <si>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</si>
  <si>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</si>
  <si>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</si>
  <si>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</si>
  <si>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</si>
  <si>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</si>
  <si>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</si>
  <si>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</si>
  <si>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</si>
  <si>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</si>
  <si>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</si>
  <si>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</si>
  <si>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</si>
  <si>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</si>
  <si>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</si>
  <si>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</si>
  <si>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</si>
  <si>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</si>
  <si>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</si>
  <si>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</si>
  <si>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</si>
  <si>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</si>
  <si>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</si>
  <si>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</si>
  <si>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</si>
  <si>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</si>
  <si>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</si>
  <si>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</si>
  <si>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</si>
  <si>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</si>
  <si>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</si>
  <si>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</si>
  <si>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</si>
  <si>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</si>
  <si>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</si>
  <si>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</si>
  <si>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</si>
  <si>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</si>
  <si>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</si>
  <si>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</si>
  <si>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</si>
  <si>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</si>
  <si>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</si>
  <si>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</si>
  <si>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</si>
  <si>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</si>
  <si>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</si>
  <si>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</si>
  <si>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</si>
  <si>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</si>
  <si>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</si>
  <si>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</si>
  <si>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</si>
  <si>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</si>
  <si>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</si>
  <si>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</si>
  <si>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</si>
  <si>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</si>
  <si>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</si>
  <si>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</si>
  <si>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</si>
  <si>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</si>
  <si>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</si>
  <si>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</si>
  <si>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</si>
  <si>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</si>
  <si>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</si>
  <si>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</si>
  <si>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</si>
  <si>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</si>
  <si>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</si>
  <si>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</si>
  <si>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</si>
  <si>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</si>
  <si>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</si>
  <si>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</si>
  <si>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</si>
  <si>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</si>
  <si>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</si>
  <si>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</si>
  <si>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</si>
  <si>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</si>
  <si>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</si>
  <si>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</si>
  <si>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</si>
  <si>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</si>
  <si>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</si>
  <si>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</si>
  <si>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</si>
  <si>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</si>
  <si>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</si>
  <si>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</si>
  <si>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</si>
  <si>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</si>
  <si>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</si>
  <si>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</si>
  <si>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</si>
  <si>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</si>
  <si>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</si>
  <si>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</si>
  <si>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</si>
  <si>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</si>
  <si>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</si>
  <si>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</si>
  <si>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</si>
  <si>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</si>
  <si>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</si>
  <si>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</si>
  <si>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</si>
  <si>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</si>
  <si>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</si>
  <si>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</si>
  <si>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</si>
  <si>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</si>
  <si>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</si>
  <si>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</si>
  <si>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</si>
  <si>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</si>
  <si>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</si>
  <si>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</si>
  <si>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</si>
  <si>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</si>
  <si>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</si>
  <si>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</si>
  <si>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</si>
  <si>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</si>
  <si>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</si>
  <si>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</si>
  <si>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</si>
  <si>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</si>
  <si>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</si>
  <si>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</si>
  <si>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</si>
  <si>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</si>
  <si>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</si>
  <si>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</si>
  <si>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</si>
  <si>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</si>
  <si>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</si>
  <si>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</si>
  <si>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</si>
  <si>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</si>
  <si>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</si>
  <si>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</si>
  <si>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</si>
  <si>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</si>
  <si>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</si>
  <si>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</si>
  <si>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</si>
  <si>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</si>
  <si>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</si>
  <si>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</si>
  <si>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</si>
  <si>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</si>
  <si>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</si>
  <si>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</si>
  <si>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</si>
  <si>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</si>
  <si>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</si>
  <si>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</si>
  <si>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</si>
  <si>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</si>
  <si>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</si>
  <si>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</si>
  <si>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</si>
  <si>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</si>
  <si>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</si>
  <si>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</si>
  <si>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</si>
  <si>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</si>
  <si>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</si>
  <si>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</si>
  <si>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</si>
  <si>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</si>
  <si>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08.08.2022 (кількість)</t>
  </si>
  <si>
    <t>^</t>
  </si>
  <si>
    <t xml:space="preserve">Європенем пор для розчину д/ін по 500мг </t>
  </si>
  <si>
    <t>флак. 220.1356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</si>
  <si>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</si>
  <si>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</si>
  <si>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</si>
  <si>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</si>
  <si>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</si>
  <si>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</si>
  <si>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</si>
  <si>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</si>
  <si>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</si>
  <si>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</si>
  <si>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Азопірамова проба </t>
  </si>
  <si>
    <t>шт. 335.0000</t>
  </si>
  <si>
    <t xml:space="preserve">Аміцил ліоф д/ін 0,250 г фл </t>
  </si>
  <si>
    <t>флак. 34.3738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</si>
  <si>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</si>
  <si>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</si>
  <si>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</si>
  <si>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</si>
  <si>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</si>
  <si>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</si>
  <si>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</si>
  <si>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</si>
  <si>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</si>
  <si>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</si>
  <si>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</si>
  <si>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</si>
  <si>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</si>
  <si>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</si>
  <si>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</si>
  <si>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</si>
  <si>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</si>
  <si>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</si>
  <si>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</si>
  <si>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</si>
  <si>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</si>
  <si>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</si>
  <si>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</si>
  <si>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</si>
  <si>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</si>
  <si>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</si>
  <si>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</si>
  <si>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</si>
  <si>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</si>
  <si>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</si>
  <si>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</si>
  <si>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</si>
  <si>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</si>
  <si>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</si>
  <si>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</si>
  <si>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</si>
  <si>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</si>
  <si>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</si>
  <si>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Гепарін 5 000МЕ 5мл </t>
  </si>
  <si>
    <t>амп. 94.2750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</si>
  <si>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</si>
  <si>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</si>
  <si>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</si>
  <si>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</si>
  <si>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</si>
  <si>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</si>
  <si>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</si>
  <si>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</si>
  <si>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</si>
  <si>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</si>
  <si>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</si>
  <si>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</si>
  <si>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</si>
  <si>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</si>
  <si>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</si>
  <si>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9.3533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</si>
  <si>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</si>
  <si>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</si>
  <si>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</si>
  <si>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</si>
  <si>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</si>
  <si>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</si>
  <si>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</si>
  <si>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</si>
  <si>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</si>
  <si>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</si>
  <si>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</si>
  <si>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</si>
  <si>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</si>
  <si>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</si>
  <si>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</si>
  <si>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</si>
  <si>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</si>
  <si>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</si>
  <si>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</si>
  <si>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</si>
  <si>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</si>
  <si>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</si>
  <si>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</si>
  <si>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</si>
  <si>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</si>
  <si>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</si>
  <si>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</si>
  <si>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</si>
  <si>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</si>
  <si>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</si>
  <si>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</si>
  <si>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</si>
  <si>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</si>
  <si>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464.3718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</si>
  <si>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</si>
  <si>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</si>
  <si>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</si>
  <si>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</si>
  <si>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</si>
  <si>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</si>
  <si>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</si>
  <si>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</si>
  <si>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</si>
  <si>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</si>
  <si>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</si>
  <si>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</si>
  <si>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</si>
  <si>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</si>
  <si>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</si>
  <si>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</si>
  <si>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</si>
  <si>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</si>
  <si>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</si>
  <si>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</si>
  <si>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</si>
  <si>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</si>
  <si>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</si>
  <si>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</si>
  <si>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</si>
  <si>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</si>
  <si>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</si>
  <si>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</si>
  <si>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</si>
  <si>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</si>
  <si>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</si>
  <si>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</si>
  <si>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</si>
  <si>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</si>
  <si>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</si>
  <si>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</si>
  <si>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</si>
  <si>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</si>
  <si>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</si>
  <si>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</si>
  <si>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</si>
  <si>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</si>
  <si>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Кетамін  амп 50 мг/мл 2мл р-н д/ін </t>
  </si>
  <si>
    <t>амп. 10.4699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</si>
  <si>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</si>
  <si>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</si>
  <si>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</si>
  <si>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</si>
  <si>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</si>
  <si>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</si>
  <si>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</si>
  <si>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</si>
  <si>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</si>
  <si>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</si>
  <si>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</si>
  <si>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</si>
  <si>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</si>
  <si>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</si>
  <si>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</si>
  <si>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</si>
  <si>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</si>
  <si>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</si>
  <si>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0.9568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</si>
  <si>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</si>
  <si>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</si>
  <si>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</si>
  <si>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</si>
  <si>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</si>
  <si>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</si>
  <si>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</si>
  <si>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</si>
  <si>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</si>
  <si>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</si>
  <si>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</si>
  <si>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</si>
  <si>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</si>
  <si>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</si>
  <si>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</si>
  <si>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</si>
  <si>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</si>
  <si>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</si>
  <si>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</si>
  <si>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</si>
  <si>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17.5292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</si>
  <si>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</si>
  <si>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</si>
  <si>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</si>
  <si>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</si>
  <si>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Оригінальна лінія Perfusor®N, 150 см, 1,5 х 2,7 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</si>
  <si>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</si>
  <si>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</si>
  <si>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</si>
  <si>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</si>
  <si>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</si>
  <si>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</si>
  <si>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</si>
  <si>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</si>
  <si>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</si>
  <si>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</si>
  <si>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</si>
  <si>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</si>
  <si>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</si>
  <si>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</si>
  <si>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</si>
  <si>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</si>
  <si>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</si>
  <si>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</si>
  <si>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</si>
  <si>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</si>
  <si>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</si>
  <si>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</si>
  <si>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</si>
  <si>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</si>
  <si>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</si>
  <si>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</si>
  <si>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</si>
  <si>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</si>
  <si>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</si>
  <si>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</si>
  <si>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</si>
  <si>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</si>
  <si>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</si>
  <si>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</si>
  <si>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</si>
  <si>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</si>
  <si>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</si>
  <si>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</si>
  <si>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</si>
  <si>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</si>
  <si>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</si>
  <si>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</si>
  <si>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</si>
  <si>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</si>
  <si>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</si>
  <si>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</si>
  <si>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</si>
  <si>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</si>
  <si>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</si>
  <si>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</si>
  <si>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Смуги індикаторні Стерилан Уп 132/20 </t>
  </si>
  <si>
    <t>пач. 295.0000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</si>
  <si>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</si>
  <si>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</si>
  <si>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</si>
  <si>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</si>
  <si>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</si>
  <si>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</si>
  <si>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</si>
  <si>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</si>
  <si>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</si>
  <si>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</si>
  <si>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</si>
  <si>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</si>
  <si>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</si>
  <si>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</si>
  <si>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</si>
  <si>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</si>
  <si>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</si>
  <si>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</si>
  <si>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</si>
  <si>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</si>
  <si>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</si>
  <si>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</si>
  <si>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</si>
  <si>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</si>
  <si>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</si>
  <si>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</si>
  <si>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</si>
  <si>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</si>
  <si>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</si>
  <si>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</si>
  <si>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</si>
  <si>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</si>
  <si>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</si>
  <si>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</si>
  <si>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</si>
  <si>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</si>
  <si>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</si>
  <si>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</si>
  <si>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</si>
  <si>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</si>
  <si>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</si>
  <si>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</si>
  <si>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</si>
  <si>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</si>
  <si>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</si>
  <si>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</si>
  <si>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</si>
  <si>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</si>
  <si>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</si>
  <si>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</si>
  <si>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</si>
  <si>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</si>
  <si>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</si>
  <si>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</si>
  <si>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</si>
  <si>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</si>
  <si>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</si>
  <si>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</si>
  <si>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</si>
  <si>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</si>
  <si>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</si>
  <si>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</si>
  <si>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</si>
  <si>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</si>
  <si>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</si>
  <si>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>шт. 1.3534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</si>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</sst>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9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81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81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x14ac:dyDescent="0.2">
      <c r="A7" s="80" t="s">
        <v>246</v>
      </c>
      <c r="B7" s="9">
        <v>80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80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1590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1590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76.5" x14ac:dyDescent="0.2">
      <c r="A11" s="80" t="s">
        <v>250</v>
      </c>
      <c r="B11" s="9">
        <v>3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38.25" x14ac:dyDescent="0.2">
      <c r="A13" s="80" t="s">
        <v>252</v>
      </c>
      <c r="B13" s="9">
        <v>210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210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x14ac:dyDescent="0.2">
      <c r="A15" s="80" t="s">
        <v>254</v>
      </c>
      <c r="B15" s="9">
        <v>20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20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x14ac:dyDescent="0.2">
      <c r="A17" s="80" t="s">
        <v>256</v>
      </c>
      <c r="B17" s="9">
        <v>25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25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258</v>
      </c>
      <c r="B19" s="9">
        <v>90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90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25.5" x14ac:dyDescent="0.2">
      <c r="A21" s="80" t="s">
        <v>260</v>
      </c>
      <c r="B21" s="9">
        <v>20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20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3130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3130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264</v>
      </c>
      <c r="B25" s="9">
        <v>50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50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38.25" x14ac:dyDescent="0.2">
      <c r="A27" s="80" t="s">
        <v>266</v>
      </c>
      <c r="B27" s="9">
        <v>1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1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0" t="s">
        <v>268</v>
      </c>
      <c r="B29" s="9">
        <v>6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6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270</v>
      </c>
      <c r="B31" s="9">
        <v>1410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1410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25.5" x14ac:dyDescent="0.2">
      <c r="A33" s="80" t="s">
        <v>272</v>
      </c>
      <c r="B33" s="9">
        <v>100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100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ht="25.5" x14ac:dyDescent="0.2">
      <c r="A35" s="80" t="s">
        <v>274</v>
      </c>
      <c r="B35" s="9">
        <v>280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280</v>
      </c>
      <c r="J35" s="11"/>
      <c r="K35" s="31"/>
    </row>
    <row r="36" spans="1:11" x14ac:dyDescent="0.2">
      <c r="A36" s="81" t="s">
        <v>275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ht="25.5" x14ac:dyDescent="0.2">
      <c r="A37" s="80" t="s">
        <v>276</v>
      </c>
      <c r="B37" s="9">
        <v>100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100</v>
      </c>
      <c r="J37" s="11"/>
      <c r="K37" s="31"/>
    </row>
    <row r="38" spans="1:11" x14ac:dyDescent="0.2">
      <c r="A38" s="81" t="s">
        <v>277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x14ac:dyDescent="0.2">
      <c r="A39" s="80" t="s">
        <v>278</v>
      </c>
      <c r="B39" s="9">
        <v>839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839</v>
      </c>
      <c r="J39" s="11"/>
      <c r="K39" s="31"/>
    </row>
    <row r="40" spans="1:11" x14ac:dyDescent="0.2">
      <c r="A40" s="81" t="s">
        <v>279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0" t="s">
        <v>280</v>
      </c>
      <c r="B41" s="9">
        <v>860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860</v>
      </c>
      <c r="J41" s="11"/>
      <c r="K41" s="31"/>
    </row>
    <row r="42" spans="1:11" x14ac:dyDescent="0.2">
      <c r="A42" s="81" t="s">
        <v>281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25.5" x14ac:dyDescent="0.2">
      <c r="A43" s="80" t="s">
        <v>282</v>
      </c>
      <c r="B43" s="9">
        <v>618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618</v>
      </c>
      <c r="J43" s="11"/>
      <c r="K43" s="31"/>
    </row>
    <row r="44" spans="1:11" x14ac:dyDescent="0.2">
      <c r="A44" s="81" t="s">
        <v>283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0" t="s">
        <v>284</v>
      </c>
      <c r="B45" s="9">
        <v>3285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3285</v>
      </c>
      <c r="J45" s="11"/>
      <c r="K45" s="31"/>
    </row>
    <row r="46" spans="1:11" x14ac:dyDescent="0.2">
      <c r="A46" s="81" t="s">
        <v>285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0" t="s">
        <v>286</v>
      </c>
      <c r="B47" s="9">
        <v>950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950</v>
      </c>
      <c r="J47" s="11"/>
      <c r="K47" s="31"/>
    </row>
    <row r="48" spans="1:11" x14ac:dyDescent="0.2">
      <c r="A48" s="81" t="s">
        <v>283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51" x14ac:dyDescent="0.2">
      <c r="A49" s="80" t="s">
        <v>287</v>
      </c>
      <c r="B49" s="9">
        <v>90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90</v>
      </c>
      <c r="J49" s="11"/>
      <c r="K49" s="31"/>
    </row>
    <row r="50" spans="1:11" x14ac:dyDescent="0.2">
      <c r="A50" s="81" t="s">
        <v>288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ht="51" x14ac:dyDescent="0.2">
      <c r="A51" s="80" t="s">
        <v>289</v>
      </c>
      <c r="B51" s="9">
        <v>75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75</v>
      </c>
      <c r="J51" s="11"/>
      <c r="K51" s="31"/>
    </row>
    <row r="52" spans="1:11" x14ac:dyDescent="0.2">
      <c r="A52" s="81" t="s">
        <v>288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25.5" x14ac:dyDescent="0.2">
      <c r="A53" s="80" t="s">
        <v>290</v>
      </c>
      <c r="B53" s="9">
        <v>13265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13265</v>
      </c>
      <c r="J53" s="11"/>
      <c r="K53" s="31"/>
    </row>
    <row r="54" spans="1:11" x14ac:dyDescent="0.2">
      <c r="A54" s="81" t="s">
        <v>291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25.5" x14ac:dyDescent="0.2">
      <c r="A55" s="80" t="s">
        <v>292</v>
      </c>
      <c r="B55" s="9">
        <v>1558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1558</v>
      </c>
      <c r="J55" s="11"/>
      <c r="K55" s="31"/>
    </row>
    <row r="56" spans="1:11" x14ac:dyDescent="0.2">
      <c r="A56" s="81" t="s">
        <v>293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ht="25.5" x14ac:dyDescent="0.2">
      <c r="A57" s="80" t="s">
        <v>294</v>
      </c>
      <c r="B57" s="9">
        <v>10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10</v>
      </c>
      <c r="J57" s="11"/>
      <c r="K57" s="31"/>
    </row>
    <row r="58" spans="1:11" x14ac:dyDescent="0.2">
      <c r="A58" s="81" t="s">
        <v>295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x14ac:dyDescent="0.2">
      <c r="A59" s="80" t="s">
        <v>296</v>
      </c>
      <c r="B59" s="9">
        <v>80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80</v>
      </c>
      <c r="J59" s="11"/>
      <c r="K59" s="31"/>
    </row>
    <row r="60" spans="1:11" x14ac:dyDescent="0.2">
      <c r="A60" s="81" t="s">
        <v>297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x14ac:dyDescent="0.2">
      <c r="A61" s="80" t="s">
        <v>298</v>
      </c>
      <c r="B61" s="9">
        <v>12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12</v>
      </c>
      <c r="J61" s="11"/>
      <c r="K61" s="31"/>
    </row>
    <row r="62" spans="1:11" x14ac:dyDescent="0.2">
      <c r="A62" s="81" t="s">
        <v>299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25.5" x14ac:dyDescent="0.2">
      <c r="A63" s="80" t="s">
        <v>300</v>
      </c>
      <c r="B63" s="9">
        <v>1008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1008</v>
      </c>
      <c r="J63" s="11"/>
      <c r="K63" s="31"/>
    </row>
    <row r="64" spans="1:11" x14ac:dyDescent="0.2">
      <c r="A64" s="81" t="s">
        <v>301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38.25" x14ac:dyDescent="0.2">
      <c r="A65" s="80" t="s">
        <v>302</v>
      </c>
      <c r="B65" s="9">
        <v>50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50</v>
      </c>
      <c r="J65" s="11"/>
      <c r="K65" s="31"/>
    </row>
    <row r="66" spans="1:11" x14ac:dyDescent="0.2">
      <c r="A66" s="81" t="s">
        <v>303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51" x14ac:dyDescent="0.2">
      <c r="A67" s="80" t="s">
        <v>304</v>
      </c>
      <c r="B67" s="9">
        <v>67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67</v>
      </c>
      <c r="J67" s="11"/>
      <c r="K67" s="31"/>
    </row>
    <row r="68" spans="1:11" x14ac:dyDescent="0.2">
      <c r="A68" s="81" t="s">
        <v>305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51" x14ac:dyDescent="0.2">
      <c r="A69" s="80" t="s">
        <v>306</v>
      </c>
      <c r="B69" s="9">
        <v>68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68</v>
      </c>
      <c r="J69" s="11"/>
      <c r="K69" s="31"/>
    </row>
    <row r="70" spans="1:11" x14ac:dyDescent="0.2">
      <c r="A70" s="81" t="s">
        <v>305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63.75" x14ac:dyDescent="0.2">
      <c r="A71" s="80" t="s">
        <v>307</v>
      </c>
      <c r="B71" s="9">
        <v>100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100</v>
      </c>
      <c r="J71" s="11"/>
      <c r="K71" s="31"/>
    </row>
    <row r="72" spans="1:11" x14ac:dyDescent="0.2">
      <c r="A72" s="81" t="s">
        <v>308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63.75" x14ac:dyDescent="0.2">
      <c r="A73" s="80" t="s">
        <v>309</v>
      </c>
      <c r="B73" s="9">
        <v>90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90</v>
      </c>
      <c r="J73" s="11"/>
      <c r="K73" s="31"/>
    </row>
    <row r="74" spans="1:11" x14ac:dyDescent="0.2">
      <c r="A74" s="81" t="s">
        <v>308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x14ac:dyDescent="0.2">
      <c r="A75" s="80" t="s">
        <v>310</v>
      </c>
      <c r="B75" s="9">
        <v>165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165</v>
      </c>
      <c r="J75" s="11"/>
      <c r="K75" s="31"/>
    </row>
    <row r="76" spans="1:11" x14ac:dyDescent="0.2">
      <c r="A76" s="81" t="s">
        <v>311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25.5" x14ac:dyDescent="0.2">
      <c r="A77" s="80" t="s">
        <v>312</v>
      </c>
      <c r="B77" s="9">
        <v>880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880</v>
      </c>
      <c r="J77" s="11"/>
      <c r="K77" s="31"/>
    </row>
    <row r="78" spans="1:11" x14ac:dyDescent="0.2">
      <c r="A78" s="81" t="s">
        <v>313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314</v>
      </c>
      <c r="B79" s="9">
        <v>3000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3000</v>
      </c>
      <c r="J79" s="11"/>
      <c r="K79" s="31"/>
    </row>
    <row r="80" spans="1:11" x14ac:dyDescent="0.2">
      <c r="A80" s="81" t="s">
        <v>315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38.25" x14ac:dyDescent="0.2">
      <c r="A81" s="80" t="s">
        <v>316</v>
      </c>
      <c r="B81" s="9">
        <v>10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10</v>
      </c>
      <c r="J81" s="11"/>
      <c r="K81" s="31"/>
    </row>
    <row r="82" spans="1:11" x14ac:dyDescent="0.2">
      <c r="A82" s="81" t="s">
        <v>317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38.25" x14ac:dyDescent="0.2">
      <c r="A83" s="80" t="s">
        <v>318</v>
      </c>
      <c r="B83" s="9">
        <v>10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10</v>
      </c>
      <c r="J83" s="11"/>
      <c r="K83" s="31"/>
    </row>
    <row r="84" spans="1:11" x14ac:dyDescent="0.2">
      <c r="A84" s="81" t="s">
        <v>317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38.25" x14ac:dyDescent="0.2">
      <c r="A85" s="80" t="s">
        <v>319</v>
      </c>
      <c r="B85" s="9">
        <v>10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10</v>
      </c>
      <c r="J85" s="11"/>
      <c r="K85" s="31"/>
    </row>
    <row r="86" spans="1:11" x14ac:dyDescent="0.2">
      <c r="A86" s="81" t="s">
        <v>317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38.25" x14ac:dyDescent="0.2">
      <c r="A87" s="80" t="s">
        <v>320</v>
      </c>
      <c r="B87" s="9">
        <v>30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30</v>
      </c>
      <c r="J87" s="11"/>
      <c r="K87" s="31"/>
    </row>
    <row r="88" spans="1:11" x14ac:dyDescent="0.2">
      <c r="A88" s="81" t="s">
        <v>317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38.25" x14ac:dyDescent="0.2">
      <c r="A89" s="80" t="s">
        <v>321</v>
      </c>
      <c r="B89" s="9">
        <v>10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10</v>
      </c>
      <c r="J89" s="11"/>
      <c r="K89" s="31"/>
    </row>
    <row r="90" spans="1:11" x14ac:dyDescent="0.2">
      <c r="A90" s="81" t="s">
        <v>317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38.25" x14ac:dyDescent="0.2">
      <c r="A91" s="80" t="s">
        <v>322</v>
      </c>
      <c r="B91" s="9">
        <v>10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10</v>
      </c>
      <c r="J91" s="11"/>
      <c r="K91" s="31"/>
    </row>
    <row r="92" spans="1:11" x14ac:dyDescent="0.2">
      <c r="A92" s="81" t="s">
        <v>317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38.25" x14ac:dyDescent="0.2">
      <c r="A93" s="80" t="s">
        <v>323</v>
      </c>
      <c r="B93" s="9">
        <v>10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10</v>
      </c>
      <c r="J93" s="11"/>
      <c r="K93" s="31"/>
    </row>
    <row r="94" spans="1:11" x14ac:dyDescent="0.2">
      <c r="A94" s="81" t="s">
        <v>317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38.25" x14ac:dyDescent="0.2">
      <c r="A95" s="80" t="s">
        <v>324</v>
      </c>
      <c r="B95" s="9">
        <v>47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47</v>
      </c>
      <c r="J95" s="11"/>
      <c r="K95" s="31"/>
    </row>
    <row r="96" spans="1:11" x14ac:dyDescent="0.2">
      <c r="A96" s="81" t="s">
        <v>317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38.25" x14ac:dyDescent="0.2">
      <c r="A97" s="80" t="s">
        <v>325</v>
      </c>
      <c r="B97" s="9">
        <v>30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30</v>
      </c>
      <c r="J97" s="11"/>
      <c r="K97" s="31"/>
    </row>
    <row r="98" spans="1:11" x14ac:dyDescent="0.2">
      <c r="A98" s="81" t="s">
        <v>317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38.25" x14ac:dyDescent="0.2">
      <c r="A99" s="80" t="s">
        <v>326</v>
      </c>
      <c r="B99" s="9">
        <v>20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20</v>
      </c>
      <c r="J99" s="11"/>
      <c r="K99" s="31"/>
    </row>
    <row r="100" spans="1:11" x14ac:dyDescent="0.2">
      <c r="A100" s="81" t="s">
        <v>317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38.25" x14ac:dyDescent="0.2">
      <c r="A101" s="80" t="s">
        <v>327</v>
      </c>
      <c r="B101" s="9">
        <v>20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20</v>
      </c>
      <c r="J101" s="11"/>
      <c r="K101" s="31"/>
    </row>
    <row r="102" spans="1:11" x14ac:dyDescent="0.2">
      <c r="A102" s="81" t="s">
        <v>328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38.25" x14ac:dyDescent="0.2">
      <c r="A103" s="80" t="s">
        <v>329</v>
      </c>
      <c r="B103" s="9">
        <v>20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20</v>
      </c>
      <c r="J103" s="11"/>
      <c r="K103" s="31"/>
    </row>
    <row r="104" spans="1:11" x14ac:dyDescent="0.2">
      <c r="A104" s="81" t="s">
        <v>328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38.25" x14ac:dyDescent="0.2">
      <c r="A105" s="80" t="s">
        <v>330</v>
      </c>
      <c r="B105" s="9">
        <v>150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150</v>
      </c>
      <c r="J105" s="11"/>
      <c r="K105" s="31"/>
    </row>
    <row r="106" spans="1:11" x14ac:dyDescent="0.2">
      <c r="A106" s="81" t="s">
        <v>328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38.25" x14ac:dyDescent="0.2">
      <c r="A107" s="80" t="s">
        <v>331</v>
      </c>
      <c r="B107" s="9">
        <v>160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160</v>
      </c>
      <c r="J107" s="11"/>
      <c r="K107" s="31"/>
    </row>
    <row r="108" spans="1:11" x14ac:dyDescent="0.2">
      <c r="A108" s="81" t="s">
        <v>328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38.25" x14ac:dyDescent="0.2">
      <c r="A109" s="80" t="s">
        <v>332</v>
      </c>
      <c r="B109" s="9">
        <v>150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150</v>
      </c>
      <c r="J109" s="11"/>
      <c r="K109" s="31"/>
    </row>
    <row r="110" spans="1:11" x14ac:dyDescent="0.2">
      <c r="A110" s="81" t="s">
        <v>328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38.25" x14ac:dyDescent="0.2">
      <c r="A111" s="80" t="s">
        <v>333</v>
      </c>
      <c r="B111" s="9">
        <v>50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50</v>
      </c>
      <c r="J111" s="11"/>
      <c r="K111" s="31"/>
    </row>
    <row r="112" spans="1:11" x14ac:dyDescent="0.2">
      <c r="A112" s="81" t="s">
        <v>328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0" t="s">
        <v>334</v>
      </c>
      <c r="B113" s="9">
        <v>50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50</v>
      </c>
      <c r="J113" s="11"/>
      <c r="K113" s="31"/>
    </row>
    <row r="114" spans="1:11" x14ac:dyDescent="0.2">
      <c r="A114" s="81" t="s">
        <v>328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0" t="s">
        <v>335</v>
      </c>
      <c r="B115" s="9">
        <v>10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10</v>
      </c>
      <c r="J115" s="11"/>
      <c r="K115" s="31"/>
    </row>
    <row r="116" spans="1:11" x14ac:dyDescent="0.2">
      <c r="A116" s="81" t="s">
        <v>328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0" t="s">
        <v>335</v>
      </c>
      <c r="B117" s="9">
        <v>20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20</v>
      </c>
      <c r="J117" s="11"/>
      <c r="K117" s="31"/>
    </row>
    <row r="118" spans="1:11" x14ac:dyDescent="0.2">
      <c r="A118" s="81" t="s">
        <v>328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336</v>
      </c>
      <c r="B119" s="9">
        <v>30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30</v>
      </c>
      <c r="J119" s="11"/>
      <c r="K119" s="31"/>
    </row>
    <row r="120" spans="1:11" x14ac:dyDescent="0.2">
      <c r="A120" s="81" t="s">
        <v>328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337</v>
      </c>
      <c r="B121" s="9">
        <v>250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250</v>
      </c>
      <c r="J121" s="11"/>
      <c r="K121" s="31"/>
    </row>
    <row r="122" spans="1:11" x14ac:dyDescent="0.2">
      <c r="A122" s="81" t="s">
        <v>328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0" t="s">
        <v>338</v>
      </c>
      <c r="B123" s="9">
        <v>250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250</v>
      </c>
      <c r="J123" s="11"/>
      <c r="K123" s="31"/>
    </row>
    <row r="124" spans="1:11" x14ac:dyDescent="0.2">
      <c r="A124" s="81" t="s">
        <v>328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339</v>
      </c>
      <c r="B125" s="9">
        <v>398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398</v>
      </c>
      <c r="J125" s="11"/>
      <c r="K125" s="31"/>
    </row>
    <row r="126" spans="1:11" x14ac:dyDescent="0.2">
      <c r="A126" s="81" t="s">
        <v>328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0" t="s">
        <v>340</v>
      </c>
      <c r="B127" s="9">
        <v>170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170</v>
      </c>
      <c r="J127" s="11"/>
      <c r="K127" s="31"/>
    </row>
    <row r="128" spans="1:11" x14ac:dyDescent="0.2">
      <c r="A128" s="81" t="s">
        <v>328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0" t="s">
        <v>341</v>
      </c>
      <c r="B129" s="9">
        <v>247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247</v>
      </c>
      <c r="J129" s="11"/>
      <c r="K129" s="31"/>
    </row>
    <row r="130" spans="1:11" x14ac:dyDescent="0.2">
      <c r="A130" s="81" t="s">
        <v>328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342</v>
      </c>
      <c r="B131" s="9">
        <v>270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270</v>
      </c>
      <c r="J131" s="11"/>
      <c r="K131" s="31"/>
    </row>
    <row r="132" spans="1:11" x14ac:dyDescent="0.2">
      <c r="A132" s="81" t="s">
        <v>328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343</v>
      </c>
      <c r="B133" s="9">
        <v>150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150</v>
      </c>
      <c r="J133" s="11"/>
      <c r="K133" s="31"/>
    </row>
    <row r="134" spans="1:11" x14ac:dyDescent="0.2">
      <c r="A134" s="81" t="s">
        <v>328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25.5" x14ac:dyDescent="0.2">
      <c r="A135" s="80" t="s">
        <v>344</v>
      </c>
      <c r="B135" s="9">
        <v>50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50</v>
      </c>
      <c r="J135" s="11"/>
      <c r="K135" s="31"/>
    </row>
    <row r="136" spans="1:11" x14ac:dyDescent="0.2">
      <c r="A136" s="81" t="s">
        <v>345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346</v>
      </c>
      <c r="B137" s="9">
        <v>27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27</v>
      </c>
      <c r="J137" s="11"/>
      <c r="K137" s="31"/>
    </row>
    <row r="138" spans="1:11" x14ac:dyDescent="0.2">
      <c r="A138" s="81" t="s">
        <v>347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25.5" x14ac:dyDescent="0.2">
      <c r="A139" s="80" t="s">
        <v>348</v>
      </c>
      <c r="B139" s="9">
        <v>40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40</v>
      </c>
      <c r="J139" s="11"/>
      <c r="K139" s="31"/>
    </row>
    <row r="140" spans="1:11" x14ac:dyDescent="0.2">
      <c r="A140" s="81" t="s">
        <v>349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51" x14ac:dyDescent="0.2">
      <c r="A141" s="80" t="s">
        <v>350</v>
      </c>
      <c r="B141" s="9">
        <v>99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99</v>
      </c>
      <c r="J141" s="11"/>
      <c r="K141" s="31"/>
    </row>
    <row r="142" spans="1:11" x14ac:dyDescent="0.2">
      <c r="A142" s="81" t="s">
        <v>351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0" t="s">
        <v>352</v>
      </c>
      <c r="B143" s="9">
        <v>27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27</v>
      </c>
      <c r="J143" s="11"/>
      <c r="K143" s="31"/>
    </row>
    <row r="144" spans="1:11" x14ac:dyDescent="0.2">
      <c r="A144" s="81" t="s">
        <v>353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25.5" x14ac:dyDescent="0.2">
      <c r="A145" s="80" t="s">
        <v>354</v>
      </c>
      <c r="B145" s="9">
        <v>2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2</v>
      </c>
      <c r="J145" s="11"/>
      <c r="K145" s="31"/>
    </row>
    <row r="146" spans="1:11" x14ac:dyDescent="0.2">
      <c r="A146" s="81" t="s">
        <v>355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25.5" x14ac:dyDescent="0.2">
      <c r="A147" s="80" t="s">
        <v>356</v>
      </c>
      <c r="B147" s="9">
        <v>34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34</v>
      </c>
      <c r="J147" s="11"/>
      <c r="K147" s="31"/>
    </row>
    <row r="148" spans="1:11" x14ac:dyDescent="0.2">
      <c r="A148" s="81" t="s">
        <v>357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38.25" x14ac:dyDescent="0.2">
      <c r="A149" s="80" t="s">
        <v>358</v>
      </c>
      <c r="B149" s="9">
        <v>100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100</v>
      </c>
      <c r="J149" s="11"/>
      <c r="K149" s="31"/>
    </row>
    <row r="150" spans="1:11" x14ac:dyDescent="0.2">
      <c r="A150" s="81" t="s">
        <v>359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38.25" x14ac:dyDescent="0.2">
      <c r="A151" s="80" t="s">
        <v>360</v>
      </c>
      <c r="B151" s="9">
        <v>36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36</v>
      </c>
      <c r="J151" s="11"/>
      <c r="K151" s="31"/>
    </row>
    <row r="152" spans="1:11" x14ac:dyDescent="0.2">
      <c r="A152" s="81" t="s">
        <v>361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38.25" x14ac:dyDescent="0.2">
      <c r="A153" s="80" t="s">
        <v>362</v>
      </c>
      <c r="B153" s="9">
        <v>200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200</v>
      </c>
      <c r="J153" s="11"/>
      <c r="K153" s="31"/>
    </row>
    <row r="154" spans="1:11" x14ac:dyDescent="0.2">
      <c r="A154" s="81" t="s">
        <v>363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38.25" x14ac:dyDescent="0.2">
      <c r="A155" s="80" t="s">
        <v>364</v>
      </c>
      <c r="B155" s="9">
        <v>92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92</v>
      </c>
      <c r="J155" s="11"/>
      <c r="K155" s="31"/>
    </row>
    <row r="156" spans="1:11" x14ac:dyDescent="0.2">
      <c r="A156" s="81" t="s">
        <v>365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38.25" x14ac:dyDescent="0.2">
      <c r="A157" s="80" t="s">
        <v>366</v>
      </c>
      <c r="B157" s="9">
        <v>175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175</v>
      </c>
      <c r="J157" s="11"/>
      <c r="K157" s="31"/>
    </row>
    <row r="158" spans="1:11" x14ac:dyDescent="0.2">
      <c r="A158" s="81" t="s">
        <v>367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0" t="s">
        <v>368</v>
      </c>
      <c r="B159" s="9">
        <v>95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95</v>
      </c>
      <c r="J159" s="11"/>
      <c r="K159" s="31"/>
    </row>
    <row r="160" spans="1:11" x14ac:dyDescent="0.2">
      <c r="A160" s="81" t="s">
        <v>369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0" t="s">
        <v>370</v>
      </c>
      <c r="B161" s="9">
        <v>100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100</v>
      </c>
      <c r="J161" s="11"/>
      <c r="K161" s="31"/>
    </row>
    <row r="162" spans="1:11" x14ac:dyDescent="0.2">
      <c r="A162" s="81" t="s">
        <v>371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38.25" x14ac:dyDescent="0.2">
      <c r="A163" s="80" t="s">
        <v>372</v>
      </c>
      <c r="B163" s="9">
        <v>300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300</v>
      </c>
      <c r="J163" s="11"/>
      <c r="K163" s="31"/>
    </row>
    <row r="164" spans="1:11" x14ac:dyDescent="0.2">
      <c r="A164" s="81" t="s">
        <v>373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0" t="s">
        <v>374</v>
      </c>
      <c r="B165" s="9">
        <v>410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410</v>
      </c>
      <c r="J165" s="11"/>
      <c r="K165" s="31"/>
    </row>
    <row r="166" spans="1:11" x14ac:dyDescent="0.2">
      <c r="A166" s="81" t="s">
        <v>373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25.5" x14ac:dyDescent="0.2">
      <c r="A167" s="80" t="s">
        <v>375</v>
      </c>
      <c r="B167" s="9">
        <v>755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755</v>
      </c>
      <c r="J167" s="11"/>
      <c r="K167" s="31"/>
    </row>
    <row r="168" spans="1:11" x14ac:dyDescent="0.2">
      <c r="A168" s="81" t="s">
        <v>376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x14ac:dyDescent="0.2">
      <c r="A169" s="80" t="s">
        <v>377</v>
      </c>
      <c r="B169" s="9">
        <v>130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130</v>
      </c>
      <c r="J169" s="11"/>
      <c r="K169" s="31"/>
    </row>
    <row r="170" spans="1:11" x14ac:dyDescent="0.2">
      <c r="A170" s="81" t="s">
        <v>378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0" t="s">
        <v>379</v>
      </c>
      <c r="B171" s="9">
        <v>460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460</v>
      </c>
      <c r="J171" s="11"/>
      <c r="K171" s="31"/>
    </row>
    <row r="172" spans="1:11" x14ac:dyDescent="0.2">
      <c r="A172" s="81" t="s">
        <v>380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381</v>
      </c>
      <c r="B173" s="9">
        <v>460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460</v>
      </c>
      <c r="J173" s="11"/>
      <c r="K173" s="31"/>
    </row>
    <row r="174" spans="1:11" x14ac:dyDescent="0.2">
      <c r="A174" s="81" t="s">
        <v>382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51" x14ac:dyDescent="0.2">
      <c r="A175" s="80" t="s">
        <v>383</v>
      </c>
      <c r="B175" s="9">
        <v>650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650</v>
      </c>
      <c r="J175" s="11"/>
      <c r="K175" s="31"/>
    </row>
    <row r="176" spans="1:11" x14ac:dyDescent="0.2">
      <c r="A176" s="81" t="s">
        <v>384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38.25" x14ac:dyDescent="0.2">
      <c r="A177" s="80" t="s">
        <v>385</v>
      </c>
      <c r="B177" s="9">
        <v>85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85</v>
      </c>
      <c r="J177" s="11"/>
      <c r="K177" s="31"/>
    </row>
    <row r="178" spans="1:11" x14ac:dyDescent="0.2">
      <c r="A178" s="81" t="s">
        <v>386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38.25" x14ac:dyDescent="0.2">
      <c r="A179" s="80" t="s">
        <v>387</v>
      </c>
      <c r="B179" s="9">
        <v>70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70</v>
      </c>
      <c r="J179" s="11"/>
      <c r="K179" s="31"/>
    </row>
    <row r="180" spans="1:11" x14ac:dyDescent="0.2">
      <c r="A180" s="81" t="s">
        <v>388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25.5" x14ac:dyDescent="0.2">
      <c r="A181" s="80" t="s">
        <v>389</v>
      </c>
      <c r="B181" s="9">
        <v>40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40</v>
      </c>
      <c r="J181" s="11"/>
      <c r="K181" s="31"/>
    </row>
    <row r="182" spans="1:11" x14ac:dyDescent="0.2">
      <c r="A182" s="81" t="s">
        <v>390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25.5" x14ac:dyDescent="0.2">
      <c r="A183" s="80" t="s">
        <v>391</v>
      </c>
      <c r="B183" s="9">
        <v>40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40</v>
      </c>
      <c r="J183" s="11"/>
      <c r="K183" s="31"/>
    </row>
    <row r="184" spans="1:11" x14ac:dyDescent="0.2">
      <c r="A184" s="81" t="s">
        <v>390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25.5" x14ac:dyDescent="0.2">
      <c r="A185" s="80" t="s">
        <v>392</v>
      </c>
      <c r="B185" s="9">
        <v>350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350</v>
      </c>
      <c r="J185" s="11"/>
      <c r="K185" s="31"/>
    </row>
    <row r="186" spans="1:11" x14ac:dyDescent="0.2">
      <c r="A186" s="81" t="s">
        <v>393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25.5" x14ac:dyDescent="0.2">
      <c r="A187" s="80" t="s">
        <v>394</v>
      </c>
      <c r="B187" s="9">
        <v>84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84</v>
      </c>
      <c r="J187" s="11"/>
      <c r="K187" s="31"/>
    </row>
    <row r="188" spans="1:11" x14ac:dyDescent="0.2">
      <c r="A188" s="81" t="s">
        <v>395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25.5" x14ac:dyDescent="0.2">
      <c r="A189" s="80" t="s">
        <v>396</v>
      </c>
      <c r="B189" s="9">
        <v>24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24</v>
      </c>
      <c r="J189" s="11"/>
      <c r="K189" s="31"/>
    </row>
    <row r="190" spans="1:11" x14ac:dyDescent="0.2">
      <c r="A190" s="81" t="s">
        <v>395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25.5" x14ac:dyDescent="0.2">
      <c r="A191" s="80" t="s">
        <v>397</v>
      </c>
      <c r="B191" s="9">
        <v>672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672</v>
      </c>
      <c r="J191" s="11"/>
      <c r="K191" s="31"/>
    </row>
    <row r="192" spans="1:11" x14ac:dyDescent="0.2">
      <c r="A192" s="81" t="s">
        <v>398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25.5" x14ac:dyDescent="0.2">
      <c r="A193" s="80" t="s">
        <v>399</v>
      </c>
      <c r="B193" s="9">
        <v>84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84</v>
      </c>
      <c r="J193" s="11"/>
      <c r="K193" s="31"/>
    </row>
    <row r="194" spans="1:11" x14ac:dyDescent="0.2">
      <c r="A194" s="81" t="s">
        <v>398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25.5" x14ac:dyDescent="0.2">
      <c r="A195" s="80" t="s">
        <v>400</v>
      </c>
      <c r="B195" s="9">
        <v>576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576</v>
      </c>
      <c r="J195" s="11"/>
      <c r="K195" s="31"/>
    </row>
    <row r="196" spans="1:11" x14ac:dyDescent="0.2">
      <c r="A196" s="81" t="s">
        <v>398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38.25" x14ac:dyDescent="0.2">
      <c r="A197" s="80" t="s">
        <v>401</v>
      </c>
      <c r="B197" s="9">
        <v>400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400</v>
      </c>
      <c r="J197" s="11"/>
      <c r="K197" s="31"/>
    </row>
    <row r="198" spans="1:11" x14ac:dyDescent="0.2">
      <c r="A198" s="81" t="s">
        <v>402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0" t="s">
        <v>403</v>
      </c>
      <c r="B199" s="9">
        <v>3300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3300</v>
      </c>
      <c r="J199" s="11"/>
      <c r="K199" s="31"/>
    </row>
    <row r="200" spans="1:11" x14ac:dyDescent="0.2">
      <c r="A200" s="81" t="s">
        <v>404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38.25" x14ac:dyDescent="0.2">
      <c r="A201" s="80" t="s">
        <v>403</v>
      </c>
      <c r="B201" s="9">
        <v>400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400</v>
      </c>
      <c r="J201" s="11"/>
      <c r="K201" s="31"/>
    </row>
    <row r="202" spans="1:11" x14ac:dyDescent="0.2">
      <c r="A202" s="81" t="s">
        <v>404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25.5" x14ac:dyDescent="0.2">
      <c r="A203" s="80" t="s">
        <v>405</v>
      </c>
      <c r="B203" s="9">
        <v>30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30</v>
      </c>
      <c r="J203" s="11"/>
      <c r="K203" s="31"/>
    </row>
    <row r="204" spans="1:11" x14ac:dyDescent="0.2">
      <c r="A204" s="81" t="s">
        <v>406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x14ac:dyDescent="0.2">
      <c r="A205" s="80" t="s">
        <v>407</v>
      </c>
      <c r="B205" s="9">
        <v>1000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1000</v>
      </c>
      <c r="J205" s="11"/>
      <c r="K205" s="31"/>
    </row>
    <row r="206" spans="1:11" x14ac:dyDescent="0.2">
      <c r="A206" s="81" t="s">
        <v>408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x14ac:dyDescent="0.2">
      <c r="A207" s="80" t="s">
        <v>409</v>
      </c>
      <c r="B207" s="9">
        <v>2562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2562</v>
      </c>
      <c r="J207" s="11"/>
      <c r="K207" s="31"/>
    </row>
    <row r="208" spans="1:11" x14ac:dyDescent="0.2">
      <c r="A208" s="81" t="s">
        <v>410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25.5" x14ac:dyDescent="0.2">
      <c r="A209" s="80" t="s">
        <v>411</v>
      </c>
      <c r="B209" s="9">
        <v>50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50</v>
      </c>
      <c r="J209" s="11"/>
      <c r="K209" s="31"/>
    </row>
    <row r="210" spans="1:11" x14ac:dyDescent="0.2">
      <c r="A210" s="81" t="s">
        <v>412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38.25" x14ac:dyDescent="0.2">
      <c r="A211" s="80" t="s">
        <v>413</v>
      </c>
      <c r="B211" s="9">
        <v>18400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18400</v>
      </c>
      <c r="J211" s="11"/>
      <c r="K211" s="31"/>
    </row>
    <row r="212" spans="1:11" x14ac:dyDescent="0.2">
      <c r="A212" s="81" t="s">
        <v>414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38.25" x14ac:dyDescent="0.2">
      <c r="A213" s="80" t="s">
        <v>415</v>
      </c>
      <c r="B213" s="9">
        <v>3200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3200</v>
      </c>
      <c r="J213" s="11"/>
      <c r="K213" s="31"/>
    </row>
    <row r="214" spans="1:11" x14ac:dyDescent="0.2">
      <c r="A214" s="81" t="s">
        <v>416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25.5" x14ac:dyDescent="0.2">
      <c r="A215" s="80" t="s">
        <v>417</v>
      </c>
      <c r="B215" s="9">
        <v>48850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48850</v>
      </c>
      <c r="J215" s="11"/>
      <c r="K215" s="31"/>
    </row>
    <row r="216" spans="1:11" x14ac:dyDescent="0.2">
      <c r="A216" s="81" t="s">
        <v>418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0" t="s">
        <v>419</v>
      </c>
      <c r="B217" s="9">
        <v>2000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2000</v>
      </c>
      <c r="J217" s="11"/>
      <c r="K217" s="31"/>
    </row>
    <row r="218" spans="1:11" x14ac:dyDescent="0.2">
      <c r="A218" s="81" t="s">
        <v>420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51" x14ac:dyDescent="0.2">
      <c r="A219" s="80" t="s">
        <v>421</v>
      </c>
      <c r="B219" s="9">
        <v>10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10</v>
      </c>
      <c r="J219" s="11"/>
      <c r="K219" s="31"/>
    </row>
    <row r="220" spans="1:11" x14ac:dyDescent="0.2">
      <c r="A220" s="81" t="s">
        <v>422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25.5" x14ac:dyDescent="0.2">
      <c r="A221" s="80" t="s">
        <v>423</v>
      </c>
      <c r="B221" s="9">
        <v>70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70</v>
      </c>
      <c r="J221" s="11"/>
      <c r="K221" s="31"/>
    </row>
    <row r="222" spans="1:11" x14ac:dyDescent="0.2">
      <c r="A222" s="81" t="s">
        <v>424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0" t="s">
        <v>425</v>
      </c>
      <c r="B223" s="9">
        <v>460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460</v>
      </c>
      <c r="J223" s="11"/>
      <c r="K223" s="31"/>
    </row>
    <row r="224" spans="1:11" x14ac:dyDescent="0.2">
      <c r="A224" s="81" t="s">
        <v>426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38.25" x14ac:dyDescent="0.2">
      <c r="A225" s="80" t="s">
        <v>427</v>
      </c>
      <c r="B225" s="9">
        <v>30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30</v>
      </c>
      <c r="J225" s="11"/>
      <c r="K225" s="31"/>
    </row>
    <row r="226" spans="1:11" x14ac:dyDescent="0.2">
      <c r="A226" s="81" t="s">
        <v>428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0" t="s">
        <v>427</v>
      </c>
      <c r="B227" s="9">
        <v>10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10</v>
      </c>
      <c r="J227" s="11"/>
      <c r="K227" s="31"/>
    </row>
    <row r="228" spans="1:11" x14ac:dyDescent="0.2">
      <c r="A228" s="81" t="s">
        <v>429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25.5" x14ac:dyDescent="0.2">
      <c r="A229" s="80" t="s">
        <v>430</v>
      </c>
      <c r="B229" s="9">
        <v>2688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2688</v>
      </c>
      <c r="J229" s="11"/>
      <c r="K229" s="31"/>
    </row>
    <row r="230" spans="1:11" x14ac:dyDescent="0.2">
      <c r="A230" s="81" t="s">
        <v>431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25.5" x14ac:dyDescent="0.2">
      <c r="A231" s="80" t="s">
        <v>432</v>
      </c>
      <c r="B231" s="9">
        <v>1560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1560</v>
      </c>
      <c r="J231" s="11"/>
      <c r="K231" s="31"/>
    </row>
    <row r="232" spans="1:11" x14ac:dyDescent="0.2">
      <c r="A232" s="81" t="s">
        <v>433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38.25" x14ac:dyDescent="0.2">
      <c r="A233" s="80" t="s">
        <v>434</v>
      </c>
      <c r="B233" s="9">
        <v>30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30</v>
      </c>
      <c r="J233" s="11"/>
      <c r="K233" s="31"/>
    </row>
    <row r="234" spans="1:11" x14ac:dyDescent="0.2">
      <c r="A234" s="81" t="s">
        <v>435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25.5" x14ac:dyDescent="0.2">
      <c r="A235" s="80" t="s">
        <v>436</v>
      </c>
      <c r="B235" s="9">
        <v>860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860</v>
      </c>
      <c r="J235" s="11"/>
      <c r="K235" s="31"/>
    </row>
    <row r="236" spans="1:11" x14ac:dyDescent="0.2">
      <c r="A236" s="81" t="s">
        <v>437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25.5" x14ac:dyDescent="0.2">
      <c r="A237" s="80" t="s">
        <v>438</v>
      </c>
      <c r="B237" s="9">
        <v>140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140</v>
      </c>
      <c r="J237" s="11"/>
      <c r="K237" s="31"/>
    </row>
    <row r="238" spans="1:11" x14ac:dyDescent="0.2">
      <c r="A238" s="81" t="s">
        <v>437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x14ac:dyDescent="0.2">
      <c r="A239" s="80" t="s">
        <v>439</v>
      </c>
      <c r="B239" s="9">
        <v>900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900</v>
      </c>
      <c r="J239" s="11"/>
      <c r="K239" s="31"/>
    </row>
    <row r="240" spans="1:11" x14ac:dyDescent="0.2">
      <c r="A240" s="81" t="s">
        <v>440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63.75" x14ac:dyDescent="0.2">
      <c r="A241" s="80" t="s">
        <v>441</v>
      </c>
      <c r="B241" s="9">
        <v>190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190</v>
      </c>
      <c r="J241" s="11"/>
      <c r="K241" s="31"/>
    </row>
    <row r="242" spans="1:11" x14ac:dyDescent="0.2">
      <c r="A242" s="81" t="s">
        <v>442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x14ac:dyDescent="0.2">
      <c r="A243" s="80" t="s">
        <v>443</v>
      </c>
      <c r="B243" s="9">
        <v>270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270</v>
      </c>
      <c r="J243" s="11"/>
      <c r="K243" s="31"/>
    </row>
    <row r="244" spans="1:11" x14ac:dyDescent="0.2">
      <c r="A244" s="81" t="s">
        <v>444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25.5" x14ac:dyDescent="0.2">
      <c r="A245" s="80" t="s">
        <v>445</v>
      </c>
      <c r="B245" s="9">
        <v>16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16</v>
      </c>
      <c r="J245" s="11"/>
      <c r="K245" s="31"/>
    </row>
    <row r="246" spans="1:11" x14ac:dyDescent="0.2">
      <c r="A246" s="81" t="s">
        <v>446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x14ac:dyDescent="0.2">
      <c r="A247" s="80" t="s">
        <v>447</v>
      </c>
      <c r="B247" s="9">
        <v>250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250</v>
      </c>
      <c r="J247" s="11"/>
      <c r="K247" s="31"/>
    </row>
    <row r="248" spans="1:11" x14ac:dyDescent="0.2">
      <c r="A248" s="81" t="s">
        <v>448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38.25" x14ac:dyDescent="0.2">
      <c r="A249" s="80" t="s">
        <v>449</v>
      </c>
      <c r="B249" s="9">
        <v>92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92</v>
      </c>
      <c r="J249" s="11"/>
      <c r="K249" s="31"/>
    </row>
    <row r="250" spans="1:11" x14ac:dyDescent="0.2">
      <c r="A250" s="81" t="s">
        <v>450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38.25" x14ac:dyDescent="0.2">
      <c r="A251" s="80" t="s">
        <v>451</v>
      </c>
      <c r="B251" s="9">
        <v>1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1</v>
      </c>
      <c r="J251" s="11"/>
      <c r="K251" s="31"/>
    </row>
    <row r="252" spans="1:11" x14ac:dyDescent="0.2">
      <c r="A252" s="81" t="s">
        <v>452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51" x14ac:dyDescent="0.2">
      <c r="A253" s="80" t="s">
        <v>453</v>
      </c>
      <c r="B253" s="9">
        <v>1900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1900</v>
      </c>
      <c r="J253" s="11"/>
      <c r="K253" s="31"/>
    </row>
    <row r="254" spans="1:11" x14ac:dyDescent="0.2">
      <c r="A254" s="81" t="s">
        <v>454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51" x14ac:dyDescent="0.2">
      <c r="A255" s="80" t="s">
        <v>455</v>
      </c>
      <c r="B255" s="9">
        <v>290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290</v>
      </c>
      <c r="J255" s="11"/>
      <c r="K255" s="31"/>
    </row>
    <row r="256" spans="1:11" x14ac:dyDescent="0.2">
      <c r="A256" s="81" t="s">
        <v>410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63.75" x14ac:dyDescent="0.2">
      <c r="A257" s="80" t="s">
        <v>456</v>
      </c>
      <c r="B257" s="9">
        <v>610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610</v>
      </c>
      <c r="J257" s="11"/>
      <c r="K257" s="31"/>
    </row>
    <row r="258" spans="1:11" x14ac:dyDescent="0.2">
      <c r="A258" s="81" t="s">
        <v>457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25.5" x14ac:dyDescent="0.2">
      <c r="A259" s="80" t="s">
        <v>458</v>
      </c>
      <c r="B259" s="9">
        <v>5400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5400</v>
      </c>
      <c r="J259" s="11"/>
      <c r="K259" s="31"/>
    </row>
    <row r="260" spans="1:11" x14ac:dyDescent="0.2">
      <c r="A260" s="81" t="s">
        <v>459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38.25" x14ac:dyDescent="0.2">
      <c r="A261" s="80" t="s">
        <v>460</v>
      </c>
      <c r="B261" s="9">
        <v>50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50</v>
      </c>
      <c r="J261" s="11"/>
      <c r="K261" s="31"/>
    </row>
    <row r="262" spans="1:11" x14ac:dyDescent="0.2">
      <c r="A262" s="81" t="s">
        <v>461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51" x14ac:dyDescent="0.2">
      <c r="A263" s="80" t="s">
        <v>462</v>
      </c>
      <c r="B263" s="9">
        <v>9685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9685</v>
      </c>
      <c r="J263" s="11"/>
      <c r="K263" s="31"/>
    </row>
    <row r="264" spans="1:11" x14ac:dyDescent="0.2">
      <c r="A264" s="81" t="s">
        <v>463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51" x14ac:dyDescent="0.2">
      <c r="A265" s="80" t="s">
        <v>464</v>
      </c>
      <c r="B265" s="9">
        <v>9850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9850</v>
      </c>
      <c r="J265" s="11"/>
      <c r="K265" s="31"/>
    </row>
    <row r="266" spans="1:11" x14ac:dyDescent="0.2">
      <c r="A266" s="81" t="s">
        <v>463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51" x14ac:dyDescent="0.2">
      <c r="A267" s="80" t="s">
        <v>465</v>
      </c>
      <c r="B267" s="9">
        <v>9950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9950</v>
      </c>
      <c r="J267" s="11"/>
      <c r="K267" s="31"/>
    </row>
    <row r="268" spans="1:11" x14ac:dyDescent="0.2">
      <c r="A268" s="81" t="s">
        <v>463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51" x14ac:dyDescent="0.2">
      <c r="A269" s="80" t="s">
        <v>466</v>
      </c>
      <c r="B269" s="9">
        <v>200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200</v>
      </c>
      <c r="J269" s="11"/>
      <c r="K269" s="31"/>
    </row>
    <row r="270" spans="1:11" x14ac:dyDescent="0.2">
      <c r="A270" s="81" t="s">
        <v>467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51" x14ac:dyDescent="0.2">
      <c r="A271" s="80" t="s">
        <v>468</v>
      </c>
      <c r="B271" s="9">
        <v>2245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2245</v>
      </c>
      <c r="J271" s="11"/>
      <c r="K271" s="31"/>
    </row>
    <row r="272" spans="1:11" x14ac:dyDescent="0.2">
      <c r="A272" s="81" t="s">
        <v>463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63.75" x14ac:dyDescent="0.2">
      <c r="A273" s="80" t="s">
        <v>469</v>
      </c>
      <c r="B273" s="9">
        <v>2000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2000</v>
      </c>
      <c r="J273" s="11"/>
      <c r="K273" s="31"/>
    </row>
    <row r="274" spans="1:11" x14ac:dyDescent="0.2">
      <c r="A274" s="81" t="s">
        <v>470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51" x14ac:dyDescent="0.2">
      <c r="A275" s="80" t="s">
        <v>471</v>
      </c>
      <c r="B275" s="9">
        <v>100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100</v>
      </c>
      <c r="J275" s="11"/>
      <c r="K275" s="31"/>
    </row>
    <row r="276" spans="1:11" x14ac:dyDescent="0.2">
      <c r="A276" s="81" t="s">
        <v>472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51" x14ac:dyDescent="0.2">
      <c r="A277" s="80" t="s">
        <v>473</v>
      </c>
      <c r="B277" s="9">
        <v>8750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8750</v>
      </c>
      <c r="J277" s="11"/>
      <c r="K277" s="31"/>
    </row>
    <row r="278" spans="1:11" x14ac:dyDescent="0.2">
      <c r="A278" s="81" t="s">
        <v>472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63.75" x14ac:dyDescent="0.2">
      <c r="A279" s="80" t="s">
        <v>474</v>
      </c>
      <c r="B279" s="9">
        <v>2000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2000</v>
      </c>
      <c r="J279" s="11"/>
      <c r="K279" s="31"/>
    </row>
    <row r="280" spans="1:11" x14ac:dyDescent="0.2">
      <c r="A280" s="81" t="s">
        <v>470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51" x14ac:dyDescent="0.2">
      <c r="A281" s="80" t="s">
        <v>475</v>
      </c>
      <c r="B281" s="9">
        <v>6000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6000</v>
      </c>
      <c r="J281" s="11"/>
      <c r="K281" s="31"/>
    </row>
    <row r="282" spans="1:11" x14ac:dyDescent="0.2">
      <c r="A282" s="81" t="s">
        <v>472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63.75" x14ac:dyDescent="0.2">
      <c r="A283" s="80" t="s">
        <v>476</v>
      </c>
      <c r="B283" s="9">
        <v>2000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2000</v>
      </c>
      <c r="J283" s="11"/>
      <c r="K283" s="31"/>
    </row>
    <row r="284" spans="1:11" x14ac:dyDescent="0.2">
      <c r="A284" s="81" t="s">
        <v>470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51" x14ac:dyDescent="0.2">
      <c r="A285" s="80" t="s">
        <v>477</v>
      </c>
      <c r="B285" s="9">
        <v>8350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8350</v>
      </c>
      <c r="J285" s="11"/>
      <c r="K285" s="31"/>
    </row>
    <row r="286" spans="1:11" x14ac:dyDescent="0.2">
      <c r="A286" s="81" t="s">
        <v>472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25.5" x14ac:dyDescent="0.2">
      <c r="A287" s="80" t="s">
        <v>478</v>
      </c>
      <c r="B287" s="9">
        <v>500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500</v>
      </c>
      <c r="J287" s="11"/>
      <c r="K287" s="31"/>
    </row>
    <row r="288" spans="1:11" x14ac:dyDescent="0.2">
      <c r="A288" s="81" t="s">
        <v>479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63.75" x14ac:dyDescent="0.2">
      <c r="A289" s="80" t="s">
        <v>480</v>
      </c>
      <c r="B289" s="9">
        <v>100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100</v>
      </c>
      <c r="J289" s="11"/>
      <c r="K289" s="31"/>
    </row>
    <row r="290" spans="1:11" x14ac:dyDescent="0.2">
      <c r="A290" s="81" t="s">
        <v>481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0" t="s">
        <v>482</v>
      </c>
      <c r="B291" s="9">
        <v>200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200</v>
      </c>
      <c r="J291" s="11"/>
      <c r="K291" s="31"/>
    </row>
    <row r="292" spans="1:11" x14ac:dyDescent="0.2">
      <c r="A292" s="81" t="s">
        <v>483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25.5" x14ac:dyDescent="0.2">
      <c r="A293" s="80" t="s">
        <v>484</v>
      </c>
      <c r="B293" s="9">
        <v>22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22</v>
      </c>
      <c r="J293" s="11"/>
      <c r="K293" s="31"/>
    </row>
    <row r="294" spans="1:11" x14ac:dyDescent="0.2">
      <c r="A294" s="81" t="s">
        <v>483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63.75" x14ac:dyDescent="0.2">
      <c r="A295" s="80" t="s">
        <v>485</v>
      </c>
      <c r="B295" s="9">
        <v>2550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2550</v>
      </c>
      <c r="J295" s="11"/>
      <c r="K295" s="31"/>
    </row>
    <row r="296" spans="1:11" x14ac:dyDescent="0.2">
      <c r="A296" s="81" t="s">
        <v>486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x14ac:dyDescent="0.2">
      <c r="A297" s="80" t="s">
        <v>487</v>
      </c>
      <c r="B297" s="9">
        <v>11880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11880</v>
      </c>
      <c r="J297" s="11"/>
      <c r="K297" s="31"/>
    </row>
    <row r="298" spans="1:11" x14ac:dyDescent="0.2">
      <c r="A298" s="81" t="s">
        <v>488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25.5" x14ac:dyDescent="0.2">
      <c r="A299" s="80" t="s">
        <v>489</v>
      </c>
      <c r="B299" s="9">
        <v>20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20</v>
      </c>
      <c r="J299" s="11"/>
      <c r="K299" s="31"/>
    </row>
    <row r="300" spans="1:11" x14ac:dyDescent="0.2">
      <c r="A300" s="81" t="s">
        <v>490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25.5" x14ac:dyDescent="0.2">
      <c r="A301" s="80" t="s">
        <v>491</v>
      </c>
      <c r="B301" s="9">
        <v>2557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2557</v>
      </c>
      <c r="J301" s="11"/>
      <c r="K301" s="31"/>
    </row>
    <row r="302" spans="1:11" x14ac:dyDescent="0.2">
      <c r="A302" s="81" t="s">
        <v>492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25.5" x14ac:dyDescent="0.2">
      <c r="A303" s="80" t="s">
        <v>493</v>
      </c>
      <c r="B303" s="9">
        <v>65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65</v>
      </c>
      <c r="J303" s="11"/>
      <c r="K303" s="31"/>
    </row>
    <row r="304" spans="1:11" x14ac:dyDescent="0.2">
      <c r="A304" s="81" t="s">
        <v>492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25.5" x14ac:dyDescent="0.2">
      <c r="A305" s="80" t="s">
        <v>494</v>
      </c>
      <c r="B305" s="9">
        <v>1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1</v>
      </c>
      <c r="J305" s="11"/>
      <c r="K305" s="31"/>
    </row>
    <row r="306" spans="1:11" x14ac:dyDescent="0.2">
      <c r="A306" s="81" t="s">
        <v>495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25.5" x14ac:dyDescent="0.2">
      <c r="A307" s="80" t="s">
        <v>496</v>
      </c>
      <c r="B307" s="9">
        <v>210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210</v>
      </c>
      <c r="J307" s="11"/>
      <c r="K307" s="31"/>
    </row>
    <row r="308" spans="1:11" x14ac:dyDescent="0.2">
      <c r="A308" s="81" t="s">
        <v>497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25.5" x14ac:dyDescent="0.2">
      <c r="A309" s="80" t="s">
        <v>498</v>
      </c>
      <c r="B309" s="9">
        <v>330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330</v>
      </c>
      <c r="J309" s="11"/>
      <c r="K309" s="31"/>
    </row>
    <row r="310" spans="1:11" x14ac:dyDescent="0.2">
      <c r="A310" s="81" t="s">
        <v>499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25.5" x14ac:dyDescent="0.2">
      <c r="A311" s="80" t="s">
        <v>500</v>
      </c>
      <c r="B311" s="9">
        <v>470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470</v>
      </c>
      <c r="J311" s="11"/>
      <c r="K311" s="31"/>
    </row>
    <row r="312" spans="1:11" x14ac:dyDescent="0.2">
      <c r="A312" s="81" t="s">
        <v>501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x14ac:dyDescent="0.2">
      <c r="A313" s="80" t="s">
        <v>502</v>
      </c>
      <c r="B313" s="9">
        <v>200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200</v>
      </c>
      <c r="J313" s="11"/>
      <c r="K313" s="31"/>
    </row>
    <row r="314" spans="1:11" x14ac:dyDescent="0.2">
      <c r="A314" s="81" t="s">
        <v>503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25.5" x14ac:dyDescent="0.2">
      <c r="A315" s="80" t="s">
        <v>504</v>
      </c>
      <c r="B315" s="9">
        <v>3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3</v>
      </c>
      <c r="J315" s="11"/>
      <c r="K315" s="31"/>
    </row>
    <row r="316" spans="1:11" x14ac:dyDescent="0.2">
      <c r="A316" s="81" t="s">
        <v>505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38.25" x14ac:dyDescent="0.2">
      <c r="A317" s="80" t="s">
        <v>506</v>
      </c>
      <c r="B317" s="9">
        <v>50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50</v>
      </c>
      <c r="J317" s="11"/>
      <c r="K317" s="31"/>
    </row>
    <row r="318" spans="1:11" x14ac:dyDescent="0.2">
      <c r="A318" s="81" t="s">
        <v>440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38.25" x14ac:dyDescent="0.2">
      <c r="A319" s="80" t="s">
        <v>507</v>
      </c>
      <c r="B319" s="9">
        <v>30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30</v>
      </c>
      <c r="J319" s="11"/>
      <c r="K319" s="31"/>
    </row>
    <row r="320" spans="1:11" x14ac:dyDescent="0.2">
      <c r="A320" s="81" t="s">
        <v>440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38.25" x14ac:dyDescent="0.2">
      <c r="A321" s="80" t="s">
        <v>508</v>
      </c>
      <c r="B321" s="9">
        <v>150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150</v>
      </c>
      <c r="J321" s="11"/>
      <c r="K321" s="31"/>
    </row>
    <row r="322" spans="1:11" x14ac:dyDescent="0.2">
      <c r="A322" s="81" t="s">
        <v>328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38.25" x14ac:dyDescent="0.2">
      <c r="A323" s="80" t="s">
        <v>509</v>
      </c>
      <c r="B323" s="9">
        <v>100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100</v>
      </c>
      <c r="J323" s="11"/>
      <c r="K323" s="31"/>
    </row>
    <row r="324" spans="1:11" x14ac:dyDescent="0.2">
      <c r="A324" s="81" t="s">
        <v>328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38.25" x14ac:dyDescent="0.2">
      <c r="A325" s="80" t="s">
        <v>510</v>
      </c>
      <c r="B325" s="9">
        <v>159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159</v>
      </c>
      <c r="J325" s="11"/>
      <c r="K325" s="31"/>
    </row>
    <row r="326" spans="1:11" x14ac:dyDescent="0.2">
      <c r="A326" s="81" t="s">
        <v>511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38.25" x14ac:dyDescent="0.2">
      <c r="A327" s="80" t="s">
        <v>512</v>
      </c>
      <c r="B327" s="9">
        <v>800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800</v>
      </c>
      <c r="J327" s="11"/>
      <c r="K327" s="31"/>
    </row>
    <row r="328" spans="1:11" x14ac:dyDescent="0.2">
      <c r="A328" s="81" t="s">
        <v>513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38.25" x14ac:dyDescent="0.2">
      <c r="A329" s="80" t="s">
        <v>514</v>
      </c>
      <c r="B329" s="9">
        <v>40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40</v>
      </c>
      <c r="J329" s="11"/>
      <c r="K329" s="31"/>
    </row>
    <row r="330" spans="1:11" x14ac:dyDescent="0.2">
      <c r="A330" s="81" t="s">
        <v>515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51" x14ac:dyDescent="0.2">
      <c r="A331" s="80" t="s">
        <v>516</v>
      </c>
      <c r="B331" s="9">
        <v>100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100</v>
      </c>
      <c r="J331" s="11"/>
      <c r="K331" s="31"/>
    </row>
    <row r="332" spans="1:11" x14ac:dyDescent="0.2">
      <c r="A332" s="81" t="s">
        <v>517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25.5" x14ac:dyDescent="0.2">
      <c r="A333" s="80" t="s">
        <v>518</v>
      </c>
      <c r="B333" s="9">
        <v>153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153</v>
      </c>
      <c r="J333" s="11"/>
      <c r="K333" s="31"/>
    </row>
    <row r="334" spans="1:11" x14ac:dyDescent="0.2">
      <c r="A334" s="81" t="s">
        <v>519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x14ac:dyDescent="0.2">
      <c r="A335" s="80" t="s">
        <v>520</v>
      </c>
      <c r="B335" s="9">
        <v>540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540</v>
      </c>
      <c r="J335" s="11"/>
      <c r="K335" s="31"/>
    </row>
    <row r="336" spans="1:11" x14ac:dyDescent="0.2">
      <c r="A336" s="81" t="s">
        <v>521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0" t="s">
        <v>522</v>
      </c>
      <c r="B337" s="9">
        <v>225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225</v>
      </c>
      <c r="J337" s="11"/>
      <c r="K337" s="31"/>
    </row>
    <row r="338" spans="1:11" x14ac:dyDescent="0.2">
      <c r="A338" s="81" t="s">
        <v>523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38.25" x14ac:dyDescent="0.2">
      <c r="A339" s="80" t="s">
        <v>524</v>
      </c>
      <c r="B339" s="9">
        <v>45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45</v>
      </c>
      <c r="J339" s="11"/>
      <c r="K339" s="31"/>
    </row>
    <row r="340" spans="1:11" x14ac:dyDescent="0.2">
      <c r="A340" s="81" t="s">
        <v>525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38.25" x14ac:dyDescent="0.2">
      <c r="A341" s="80" t="s">
        <v>526</v>
      </c>
      <c r="B341" s="9">
        <v>45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45</v>
      </c>
      <c r="J341" s="11"/>
      <c r="K341" s="31"/>
    </row>
    <row r="342" spans="1:11" x14ac:dyDescent="0.2">
      <c r="A342" s="81" t="s">
        <v>527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38.25" x14ac:dyDescent="0.2">
      <c r="A343" s="80" t="s">
        <v>528</v>
      </c>
      <c r="B343" s="9">
        <v>390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390</v>
      </c>
      <c r="J343" s="11"/>
      <c r="K343" s="31"/>
    </row>
    <row r="344" spans="1:11" x14ac:dyDescent="0.2">
      <c r="A344" s="81" t="s">
        <v>529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25.5" x14ac:dyDescent="0.2">
      <c r="A345" s="80" t="s">
        <v>530</v>
      </c>
      <c r="B345" s="9">
        <v>2790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2790</v>
      </c>
      <c r="J345" s="11"/>
      <c r="K345" s="31"/>
    </row>
    <row r="346" spans="1:11" x14ac:dyDescent="0.2">
      <c r="A346" s="81" t="s">
        <v>531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25.5" x14ac:dyDescent="0.2">
      <c r="A347" s="80" t="s">
        <v>532</v>
      </c>
      <c r="B347" s="9">
        <v>720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720</v>
      </c>
      <c r="J347" s="11"/>
      <c r="K347" s="31"/>
    </row>
    <row r="348" spans="1:11" x14ac:dyDescent="0.2">
      <c r="A348" s="81" t="s">
        <v>533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25.5" x14ac:dyDescent="0.2">
      <c r="A349" s="80" t="s">
        <v>534</v>
      </c>
      <c r="B349" s="9">
        <v>960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960</v>
      </c>
      <c r="J349" s="11"/>
      <c r="K349" s="31"/>
    </row>
    <row r="350" spans="1:11" x14ac:dyDescent="0.2">
      <c r="A350" s="81" t="s">
        <v>535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25.5" x14ac:dyDescent="0.2">
      <c r="A351" s="80" t="s">
        <v>536</v>
      </c>
      <c r="B351" s="9">
        <v>14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14</v>
      </c>
      <c r="J351" s="11"/>
      <c r="K351" s="31"/>
    </row>
    <row r="352" spans="1:11" x14ac:dyDescent="0.2">
      <c r="A352" s="81" t="s">
        <v>537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x14ac:dyDescent="0.2">
      <c r="A353" s="80" t="s">
        <v>538</v>
      </c>
      <c r="B353" s="9">
        <v>1100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1100</v>
      </c>
      <c r="J353" s="11"/>
      <c r="K353" s="31"/>
    </row>
    <row r="354" spans="1:11" x14ac:dyDescent="0.2">
      <c r="A354" s="81" t="s">
        <v>539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x14ac:dyDescent="0.2">
      <c r="A355" s="80" t="s">
        <v>540</v>
      </c>
      <c r="B355" s="9">
        <v>1500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1500</v>
      </c>
      <c r="J355" s="11"/>
      <c r="K355" s="31"/>
    </row>
    <row r="356" spans="1:11" x14ac:dyDescent="0.2">
      <c r="A356" s="81" t="s">
        <v>541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38.25" x14ac:dyDescent="0.2">
      <c r="A357" s="80" t="s">
        <v>542</v>
      </c>
      <c r="B357" s="9">
        <v>192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192</v>
      </c>
      <c r="J357" s="11"/>
      <c r="K357" s="31"/>
    </row>
    <row r="358" spans="1:11" x14ac:dyDescent="0.2">
      <c r="A358" s="81" t="s">
        <v>543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38.25" x14ac:dyDescent="0.2">
      <c r="A359" s="80" t="s">
        <v>544</v>
      </c>
      <c r="B359" s="9">
        <v>96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96</v>
      </c>
      <c r="J359" s="11"/>
      <c r="K359" s="31"/>
    </row>
    <row r="360" spans="1:11" x14ac:dyDescent="0.2">
      <c r="A360" s="81" t="s">
        <v>543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38.25" x14ac:dyDescent="0.2">
      <c r="A361" s="80" t="s">
        <v>545</v>
      </c>
      <c r="B361" s="9">
        <v>372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372</v>
      </c>
      <c r="J361" s="11"/>
      <c r="K361" s="31"/>
    </row>
    <row r="362" spans="1:11" x14ac:dyDescent="0.2">
      <c r="A362" s="81" t="s">
        <v>543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38.25" x14ac:dyDescent="0.2">
      <c r="A363" s="80" t="s">
        <v>546</v>
      </c>
      <c r="B363" s="9">
        <v>48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48</v>
      </c>
      <c r="J363" s="11"/>
      <c r="K363" s="31"/>
    </row>
    <row r="364" spans="1:11" x14ac:dyDescent="0.2">
      <c r="A364" s="81" t="s">
        <v>543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51" x14ac:dyDescent="0.2">
      <c r="A365" s="80" t="s">
        <v>547</v>
      </c>
      <c r="B365" s="9">
        <v>72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72</v>
      </c>
      <c r="J365" s="11"/>
      <c r="K365" s="31"/>
    </row>
    <row r="366" spans="1:11" x14ac:dyDescent="0.2">
      <c r="A366" s="81" t="s">
        <v>548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51" x14ac:dyDescent="0.2">
      <c r="A367" s="80" t="s">
        <v>549</v>
      </c>
      <c r="B367" s="9">
        <v>60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60</v>
      </c>
      <c r="J367" s="11"/>
      <c r="K367" s="31"/>
    </row>
    <row r="368" spans="1:11" x14ac:dyDescent="0.2">
      <c r="A368" s="81" t="s">
        <v>548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51" x14ac:dyDescent="0.2">
      <c r="A369" s="80" t="s">
        <v>550</v>
      </c>
      <c r="B369" s="9">
        <v>12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12</v>
      </c>
      <c r="J369" s="11"/>
      <c r="K369" s="31"/>
    </row>
    <row r="370" spans="1:11" x14ac:dyDescent="0.2">
      <c r="A370" s="81" t="s">
        <v>548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51" x14ac:dyDescent="0.2">
      <c r="A371" s="80" t="s">
        <v>551</v>
      </c>
      <c r="B371" s="9">
        <v>60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60</v>
      </c>
      <c r="J371" s="11"/>
      <c r="K371" s="31"/>
    </row>
    <row r="372" spans="1:11" x14ac:dyDescent="0.2">
      <c r="A372" s="81" t="s">
        <v>548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51" x14ac:dyDescent="0.2">
      <c r="A373" s="80" t="s">
        <v>552</v>
      </c>
      <c r="B373" s="9">
        <v>30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30</v>
      </c>
      <c r="J373" s="11"/>
      <c r="K373" s="31"/>
    </row>
    <row r="374" spans="1:11" x14ac:dyDescent="0.2">
      <c r="A374" s="81" t="s">
        <v>553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63.75" x14ac:dyDescent="0.2">
      <c r="A375" s="80" t="s">
        <v>554</v>
      </c>
      <c r="B375" s="9">
        <v>12600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12600</v>
      </c>
      <c r="J375" s="11"/>
      <c r="K375" s="31"/>
    </row>
    <row r="376" spans="1:11" x14ac:dyDescent="0.2">
      <c r="A376" s="81" t="s">
        <v>555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63.75" x14ac:dyDescent="0.2">
      <c r="A377" s="80" t="s">
        <v>554</v>
      </c>
      <c r="B377" s="9">
        <v>3000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3000</v>
      </c>
      <c r="J377" s="11"/>
      <c r="K377" s="31"/>
    </row>
    <row r="378" spans="1:11" x14ac:dyDescent="0.2">
      <c r="A378" s="81" t="s">
        <v>556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63.75" x14ac:dyDescent="0.2">
      <c r="A379" s="80" t="s">
        <v>557</v>
      </c>
      <c r="B379" s="9">
        <v>5850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5850</v>
      </c>
      <c r="J379" s="11"/>
      <c r="K379" s="31"/>
    </row>
    <row r="380" spans="1:11" x14ac:dyDescent="0.2">
      <c r="A380" s="81" t="s">
        <v>558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63.75" x14ac:dyDescent="0.2">
      <c r="A381" s="80" t="s">
        <v>559</v>
      </c>
      <c r="B381" s="9">
        <v>8400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8400</v>
      </c>
      <c r="J381" s="11"/>
      <c r="K381" s="31"/>
    </row>
    <row r="382" spans="1:11" x14ac:dyDescent="0.2">
      <c r="A382" s="81" t="s">
        <v>560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63.75" x14ac:dyDescent="0.2">
      <c r="A383" s="80" t="s">
        <v>559</v>
      </c>
      <c r="B383" s="9">
        <v>17400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17400</v>
      </c>
      <c r="J383" s="11"/>
      <c r="K383" s="31"/>
    </row>
    <row r="384" spans="1:11" x14ac:dyDescent="0.2">
      <c r="A384" s="81" t="s">
        <v>560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63.75" x14ac:dyDescent="0.2">
      <c r="A385" s="80" t="s">
        <v>561</v>
      </c>
      <c r="B385" s="9">
        <v>13800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13800</v>
      </c>
      <c r="J385" s="11"/>
      <c r="K385" s="31"/>
    </row>
    <row r="386" spans="1:11" x14ac:dyDescent="0.2">
      <c r="A386" s="81" t="s">
        <v>562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63.75" x14ac:dyDescent="0.2">
      <c r="A387" s="80" t="s">
        <v>561</v>
      </c>
      <c r="B387" s="9">
        <v>5160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5160</v>
      </c>
      <c r="J387" s="11"/>
      <c r="K387" s="31"/>
    </row>
    <row r="388" spans="1:11" x14ac:dyDescent="0.2">
      <c r="A388" s="81" t="s">
        <v>562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76.5" x14ac:dyDescent="0.2">
      <c r="A389" s="80" t="s">
        <v>563</v>
      </c>
      <c r="B389" s="9">
        <v>191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191</v>
      </c>
      <c r="J389" s="11"/>
      <c r="K389" s="31"/>
    </row>
    <row r="390" spans="1:11" x14ac:dyDescent="0.2">
      <c r="A390" s="81" t="s">
        <v>564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25.5" x14ac:dyDescent="0.2">
      <c r="A391" s="80" t="s">
        <v>565</v>
      </c>
      <c r="B391" s="9">
        <v>60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60</v>
      </c>
      <c r="J391" s="11"/>
      <c r="K391" s="31"/>
    </row>
    <row r="392" spans="1:11" x14ac:dyDescent="0.2">
      <c r="A392" s="81" t="s">
        <v>566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s="17" customFormat="1" ht="15" hidden="1" customHeight="1" thickBot="1" x14ac:dyDescent="0.25">
      <c r="A393" s="53"/>
      <c r="B393" s="54"/>
      <c r="K393" s="18" t="s">
        <v>243</v>
      </c>
    </row>
    <row r="394" spans="1:11" ht="25.5" x14ac:dyDescent="0.2">
      <c r="A394" s="80" t="s">
        <v>567</v>
      </c>
      <c r="B394" s="9">
        <v>1350</v>
      </c>
      <c r="C394" s="29" t="e">
        <f>#REF!</f>
        <v>#REF!</v>
      </c>
      <c r="D394" s="11"/>
      <c r="E394" s="12" t="e">
        <f>#REF!</f>
        <v>#REF!</v>
      </c>
      <c r="F394" s="12"/>
      <c r="G394" s="10" t="e">
        <f>#REF!</f>
        <v>#REF!</v>
      </c>
      <c r="H394" s="11"/>
      <c r="I394" s="12">
        <f>B394</f>
        <v>1350</v>
      </c>
      <c r="J394" s="11"/>
      <c r="K394" s="31"/>
    </row>
    <row r="395" spans="1:11" x14ac:dyDescent="0.2">
      <c r="A395" s="81" t="s">
        <v>568</v>
      </c>
      <c r="B395" s="45"/>
      <c r="C395" s="30"/>
      <c r="D395" s="14" t="e">
        <f>#REF!</f>
        <v>#REF!</v>
      </c>
      <c r="E395" s="15"/>
      <c r="F395" s="15" t="e">
        <f>#REF!</f>
        <v>#REF!</v>
      </c>
      <c r="G395" s="13"/>
      <c r="H395" s="14" t="e">
        <f>#REF!</f>
        <v>#REF!</v>
      </c>
      <c r="I395" s="15"/>
      <c r="J395" s="14">
        <f>B395</f>
        <v>0</v>
      </c>
      <c r="K395" s="31"/>
    </row>
    <row r="396" spans="1:11" ht="38.25" x14ac:dyDescent="0.2">
      <c r="A396" s="80" t="s">
        <v>569</v>
      </c>
      <c r="B396" s="9">
        <v>1445</v>
      </c>
      <c r="C396" s="29" t="e">
        <f>#REF!</f>
        <v>#REF!</v>
      </c>
      <c r="D396" s="11"/>
      <c r="E396" s="12" t="e">
        <f>#REF!</f>
        <v>#REF!</v>
      </c>
      <c r="F396" s="12"/>
      <c r="G396" s="10" t="e">
        <f>#REF!</f>
        <v>#REF!</v>
      </c>
      <c r="H396" s="11"/>
      <c r="I396" s="12">
        <f>B396</f>
        <v>1445</v>
      </c>
      <c r="J396" s="11"/>
      <c r="K396" s="31"/>
    </row>
    <row r="397" spans="1:11" x14ac:dyDescent="0.2">
      <c r="A397" s="81" t="s">
        <v>568</v>
      </c>
      <c r="B397" s="45"/>
      <c r="C397" s="30"/>
      <c r="D397" s="14" t="e">
        <f>#REF!</f>
        <v>#REF!</v>
      </c>
      <c r="E397" s="15"/>
      <c r="F397" s="15" t="e">
        <f>#REF!</f>
        <v>#REF!</v>
      </c>
      <c r="G397" s="13"/>
      <c r="H397" s="14" t="e">
        <f>#REF!</f>
        <v>#REF!</v>
      </c>
      <c r="I397" s="15"/>
      <c r="J397" s="14">
        <f>B397</f>
        <v>0</v>
      </c>
      <c r="K397" s="31"/>
    </row>
    <row r="398" spans="1:11" s="17" customFormat="1" ht="15" hidden="1" customHeight="1" thickBot="1" x14ac:dyDescent="0.25">
      <c r="A398" s="53"/>
      <c r="B398" s="54"/>
      <c r="K398" s="18" t="s">
        <v>243</v>
      </c>
    </row>
    <row r="399" spans="1:11" ht="38.25" x14ac:dyDescent="0.2">
      <c r="A399" s="80" t="s">
        <v>570</v>
      </c>
      <c r="B399" s="9">
        <v>40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40</v>
      </c>
      <c r="J399" s="11"/>
      <c r="K399" s="31"/>
    </row>
    <row r="400" spans="1:11" x14ac:dyDescent="0.2">
      <c r="A400" s="81" t="s">
        <v>571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25.5" x14ac:dyDescent="0.2">
      <c r="A401" s="80" t="s">
        <v>572</v>
      </c>
      <c r="B401" s="9">
        <v>26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26</v>
      </c>
      <c r="J401" s="11"/>
      <c r="K401" s="31"/>
    </row>
    <row r="402" spans="1:11" x14ac:dyDescent="0.2">
      <c r="A402" s="81" t="s">
        <v>573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38.25" x14ac:dyDescent="0.2">
      <c r="A403" s="80" t="s">
        <v>574</v>
      </c>
      <c r="B403" s="9">
        <v>69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69</v>
      </c>
      <c r="J403" s="11"/>
      <c r="K403" s="31"/>
    </row>
    <row r="404" spans="1:11" x14ac:dyDescent="0.2">
      <c r="A404" s="81" t="s">
        <v>573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s="17" customFormat="1" ht="15" hidden="1" customHeight="1" thickBot="1" x14ac:dyDescent="0.25">
      <c r="A405" s="53"/>
      <c r="B405" s="54"/>
      <c r="K405" s="18" t="s">
        <v>243</v>
      </c>
    </row>
    <row r="406" spans="1:11" ht="25.5" x14ac:dyDescent="0.2">
      <c r="A406" s="80" t="s">
        <v>575</v>
      </c>
      <c r="B406" s="9">
        <v>430</v>
      </c>
      <c r="C406" s="29" t="e">
        <f>#REF!</f>
        <v>#REF!</v>
      </c>
      <c r="D406" s="11"/>
      <c r="E406" s="12" t="e">
        <f>#REF!</f>
        <v>#REF!</v>
      </c>
      <c r="F406" s="12"/>
      <c r="G406" s="10" t="e">
        <f>#REF!</f>
        <v>#REF!</v>
      </c>
      <c r="H406" s="11"/>
      <c r="I406" s="12">
        <f>B406</f>
        <v>430</v>
      </c>
      <c r="J406" s="11"/>
      <c r="K406" s="31"/>
    </row>
    <row r="407" spans="1:11" x14ac:dyDescent="0.2">
      <c r="A407" s="81" t="s">
        <v>576</v>
      </c>
      <c r="B407" s="45"/>
      <c r="C407" s="30"/>
      <c r="D407" s="14" t="e">
        <f>#REF!</f>
        <v>#REF!</v>
      </c>
      <c r="E407" s="15"/>
      <c r="F407" s="15" t="e">
        <f>#REF!</f>
        <v>#REF!</v>
      </c>
      <c r="G407" s="13"/>
      <c r="H407" s="14" t="e">
        <f>#REF!</f>
        <v>#REF!</v>
      </c>
      <c r="I407" s="15"/>
      <c r="J407" s="14">
        <f>B407</f>
        <v>0</v>
      </c>
      <c r="K407" s="31"/>
    </row>
    <row r="408" spans="1:11" x14ac:dyDescent="0.2">
      <c r="A408" s="80" t="s">
        <v>577</v>
      </c>
      <c r="B408" s="9">
        <v>100</v>
      </c>
      <c r="C408" s="29" t="e">
        <f>#REF!</f>
        <v>#REF!</v>
      </c>
      <c r="D408" s="11"/>
      <c r="E408" s="12" t="e">
        <f>#REF!</f>
        <v>#REF!</v>
      </c>
      <c r="F408" s="12"/>
      <c r="G408" s="10" t="e">
        <f>#REF!</f>
        <v>#REF!</v>
      </c>
      <c r="H408" s="11"/>
      <c r="I408" s="12">
        <f>B408</f>
        <v>100</v>
      </c>
      <c r="J408" s="11"/>
      <c r="K408" s="31"/>
    </row>
    <row r="409" spans="1:11" x14ac:dyDescent="0.2">
      <c r="A409" s="81" t="s">
        <v>578</v>
      </c>
      <c r="B409" s="45"/>
      <c r="C409" s="30"/>
      <c r="D409" s="14" t="e">
        <f>#REF!</f>
        <v>#REF!</v>
      </c>
      <c r="E409" s="15"/>
      <c r="F409" s="15" t="e">
        <f>#REF!</f>
        <v>#REF!</v>
      </c>
      <c r="G409" s="13"/>
      <c r="H409" s="14" t="e">
        <f>#REF!</f>
        <v>#REF!</v>
      </c>
      <c r="I409" s="15"/>
      <c r="J409" s="14">
        <f>B409</f>
        <v>0</v>
      </c>
      <c r="K409" s="31"/>
    </row>
    <row r="410" spans="1:11" ht="25.5" x14ac:dyDescent="0.2">
      <c r="A410" s="80" t="s">
        <v>579</v>
      </c>
      <c r="B410" s="9">
        <v>165</v>
      </c>
      <c r="C410" s="29" t="e">
        <f>#REF!</f>
        <v>#REF!</v>
      </c>
      <c r="D410" s="11"/>
      <c r="E410" s="12" t="e">
        <f>#REF!</f>
        <v>#REF!</v>
      </c>
      <c r="F410" s="12"/>
      <c r="G410" s="10" t="e">
        <f>#REF!</f>
        <v>#REF!</v>
      </c>
      <c r="H410" s="11"/>
      <c r="I410" s="12">
        <f>B410</f>
        <v>165</v>
      </c>
      <c r="J410" s="11"/>
      <c r="K410" s="31"/>
    </row>
    <row r="411" spans="1:11" x14ac:dyDescent="0.2">
      <c r="A411" s="81" t="s">
        <v>580</v>
      </c>
      <c r="B411" s="45"/>
      <c r="C411" s="30"/>
      <c r="D411" s="14" t="e">
        <f>#REF!</f>
        <v>#REF!</v>
      </c>
      <c r="E411" s="15"/>
      <c r="F411" s="15" t="e">
        <f>#REF!</f>
        <v>#REF!</v>
      </c>
      <c r="G411" s="13"/>
      <c r="H411" s="14" t="e">
        <f>#REF!</f>
        <v>#REF!</v>
      </c>
      <c r="I411" s="15"/>
      <c r="J411" s="14">
        <f>B411</f>
        <v>0</v>
      </c>
      <c r="K411" s="31"/>
    </row>
    <row r="412" spans="1:11" s="17" customFormat="1" ht="15" hidden="1" customHeight="1" thickBot="1" x14ac:dyDescent="0.25">
      <c r="A412" s="53"/>
      <c r="B412" s="54"/>
      <c r="K412" s="18" t="s">
        <v>243</v>
      </c>
    </row>
    <row r="413" spans="1:11" ht="25.5" x14ac:dyDescent="0.2">
      <c r="A413" s="80" t="s">
        <v>581</v>
      </c>
      <c r="B413" s="9">
        <v>19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19</v>
      </c>
      <c r="J413" s="11"/>
      <c r="K413" s="31"/>
    </row>
    <row r="414" spans="1:11" x14ac:dyDescent="0.2">
      <c r="A414" s="81" t="s">
        <v>571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51" x14ac:dyDescent="0.2">
      <c r="A415" s="80" t="s">
        <v>582</v>
      </c>
      <c r="B415" s="9">
        <v>165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165</v>
      </c>
      <c r="J415" s="11"/>
      <c r="K415" s="31"/>
    </row>
    <row r="416" spans="1:11" x14ac:dyDescent="0.2">
      <c r="A416" s="81" t="s">
        <v>583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s="17" customFormat="1" ht="15" hidden="1" customHeight="1" thickBot="1" x14ac:dyDescent="0.25">
      <c r="A417" s="53"/>
      <c r="B417" s="54"/>
      <c r="K417" s="18" t="s">
        <v>243</v>
      </c>
    </row>
    <row r="418" spans="1:11" ht="25.5" x14ac:dyDescent="0.2">
      <c r="A418" s="80" t="s">
        <v>584</v>
      </c>
      <c r="B418" s="9">
        <v>1</v>
      </c>
      <c r="C418" s="29" t="e">
        <f>#REF!</f>
        <v>#REF!</v>
      </c>
      <c r="D418" s="11"/>
      <c r="E418" s="12" t="e">
        <f>#REF!</f>
        <v>#REF!</v>
      </c>
      <c r="F418" s="12"/>
      <c r="G418" s="10" t="e">
        <f>#REF!</f>
        <v>#REF!</v>
      </c>
      <c r="H418" s="11"/>
      <c r="I418" s="12">
        <f>B418</f>
        <v>1</v>
      </c>
      <c r="J418" s="11"/>
      <c r="K418" s="31"/>
    </row>
    <row r="419" spans="1:11" x14ac:dyDescent="0.2">
      <c r="A419" s="81" t="s">
        <v>585</v>
      </c>
      <c r="B419" s="45"/>
      <c r="C419" s="30"/>
      <c r="D419" s="14" t="e">
        <f>#REF!</f>
        <v>#REF!</v>
      </c>
      <c r="E419" s="15"/>
      <c r="F419" s="15" t="e">
        <f>#REF!</f>
        <v>#REF!</v>
      </c>
      <c r="G419" s="13"/>
      <c r="H419" s="14" t="e">
        <f>#REF!</f>
        <v>#REF!</v>
      </c>
      <c r="I419" s="15"/>
      <c r="J419" s="14">
        <f>B419</f>
        <v>0</v>
      </c>
      <c r="K419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2022-08-08T12:17:33Z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