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</calcChain>
</file>

<file path=xl/sharedStrings.xml><?xml version="1.0" encoding="utf-8"?>
<sst xmlns="http://schemas.openxmlformats.org/spreadsheetml/2006/main" count="507" uniqueCount="277">
  <si>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</si>
  <si>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</si>
  <si>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</si>
  <si>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</si>
  <si>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</si>
  <si>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</si>
  <si>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</si>
  <si>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</si>
  <si>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</si>
  <si>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</si>
  <si>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</si>
  <si>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</si>
  <si>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</si>
  <si>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</si>
  <si>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</si>
  <si>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</si>
  <si>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</si>
  <si>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</si>
  <si>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</si>
  <si>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</si>
  <si>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</si>
  <si>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</si>
  <si>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</si>
  <si>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</si>
  <si>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</si>
  <si>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</si>
  <si>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</si>
  <si>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</si>
  <si>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</si>
  <si>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</si>
  <si>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</si>
  <si>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</si>
  <si>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</si>
  <si>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</si>
  <si>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</si>
  <si>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</si>
  <si>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</si>
  <si>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</si>
  <si>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</si>
  <si>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</si>
  <si>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</si>
  <si>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</si>
  <si>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</si>
  <si>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</si>
  <si>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</si>
  <si>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</si>
  <si>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</si>
  <si>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</si>
  <si>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</si>
  <si>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</si>
  <si>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</si>
  <si>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</si>
  <si>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</si>
  <si>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</si>
  <si>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</si>
  <si>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</si>
  <si>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</si>
  <si>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</si>
  <si>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</si>
  <si>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</si>
  <si>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</si>
  <si>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</si>
  <si>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</si>
  <si>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</si>
  <si>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</si>
  <si>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</si>
  <si>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</si>
  <si>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</si>
  <si>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</si>
  <si>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</si>
  <si>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</si>
  <si>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</si>
  <si>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</si>
  <si>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</si>
  <si>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</si>
  <si>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</si>
  <si>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</si>
  <si>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</si>
  <si>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</si>
  <si>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</si>
  <si>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</si>
  <si>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</si>
  <si>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</si>
  <si>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</si>
  <si>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</si>
  <si>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</si>
  <si>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</si>
  <si>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</si>
  <si>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</si>
  <si>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</si>
  <si>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</si>
  <si>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</si>
  <si>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</si>
  <si>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</si>
  <si>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</si>
  <si>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</si>
  <si>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</si>
  <si>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</si>
  <si>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</si>
  <si>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</si>
  <si>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</si>
  <si>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</si>
  <si>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</si>
  <si>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</si>
  <si>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</si>
  <si>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</si>
  <si>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</si>
  <si>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</si>
  <si>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</si>
  <si>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</si>
  <si>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</si>
  <si>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</si>
  <si>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</si>
  <si>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</si>
  <si>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</si>
  <si>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</si>
  <si>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</si>
  <si>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</si>
  <si>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</si>
  <si>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</si>
  <si>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</si>
  <si>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</si>
  <si>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</si>
  <si>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</si>
  <si>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</si>
  <si>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</si>
  <si>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</si>
  <si>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</si>
  <si>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</si>
  <si>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</si>
  <si>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</si>
  <si>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</si>
  <si>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</si>
  <si>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</si>
  <si>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</si>
  <si>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</si>
  <si>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</si>
  <si>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</si>
  <si>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</si>
  <si>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</si>
  <si>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</si>
  <si>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</si>
  <si>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</si>
  <si>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</si>
  <si>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</si>
  <si>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</si>
  <si>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</si>
  <si>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</si>
  <si>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</si>
  <si>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</si>
  <si>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</si>
  <si>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</si>
  <si>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</si>
  <si>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</si>
  <si>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</si>
  <si>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</si>
  <si>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</si>
  <si>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</si>
  <si>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</si>
  <si>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</si>
  <si>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</si>
  <si>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</si>
  <si>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</si>
  <si>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</si>
  <si>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</si>
  <si>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</si>
  <si>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</si>
  <si>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</si>
  <si>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</si>
  <si>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</si>
  <si>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</si>
  <si>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</si>
  <si>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</si>
  <si>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</si>
  <si>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</si>
  <si>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</si>
  <si>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</si>
  <si>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</si>
  <si>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</si>
  <si>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</si>
  <si>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</si>
  <si>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</si>
  <si>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</si>
  <si>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</si>
  <si>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</si>
  <si>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</si>
  <si>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</si>
  <si>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</si>
  <si>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</si>
  <si>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</si>
  <si>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</si>
  <si>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</si>
  <si>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</si>
  <si>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</si>
  <si>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</si>
  <si>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</si>
  <si>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</si>
  <si>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</si>
  <si>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</si>
  <si>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</si>
  <si>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</si>
  <si>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</si>
  <si>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</si>
  <si>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</si>
  <si>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</si>
  <si>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</si>
  <si>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</si>
  <si>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</si>
  <si>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</si>
  <si>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</si>
  <si>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</si>
  <si>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</si>
  <si>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</si>
  <si>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</si>
  <si>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</si>
  <si>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</si>
  <si>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</si>
  <si>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</si>
  <si>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</si>
  <si>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</si>
  <si>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</si>
  <si>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</si>
  <si>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</si>
  <si>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</si>
  <si>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</si>
  <si>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</si>
  <si>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</si>
  <si>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</si>
  <si>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</si>
  <si>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</si>
  <si>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</si>
  <si>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</si>
  <si>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</si>
  <si>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</si>
  <si>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</si>
  <si>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</si>
  <si>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</si>
  <si>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</si>
  <si>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</si>
  <si>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</si>
  <si>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</si>
  <si>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</si>
  <si>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27.06.2022 (кількість)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</si>
  <si>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</si>
  <si>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</si>
  <si>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</si>
  <si>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</si>
  <si>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</si>
  <si>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</si>
  <si>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</si>
  <si>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</si>
  <si>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</si>
  <si>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</si>
  <si>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</si>
  <si>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</si>
  <si>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</si>
  <si>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</si>
  <si>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</si>
  <si>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</si>
  <si>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капс. тверді з гастрорезистентними гранулами по 150 мг по 20 капсул у фл. з маркуван. укр. мов. </t>
  </si>
  <si>
    <t>капс. 5.0000</t>
  </si>
  <si>
    <t xml:space="preserve">Креон 25 000, капсули тверді з гастрорезистентними гранулами по 300мг по 100капсул у флаконі </t>
  </si>
  <si>
    <t>капс. 9.0800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</si>
  <si>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</si>
  <si>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</si>
  <si>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</si>
  <si>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</si>
  <si>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>амп. 409.3300</t>
  </si>
  <si>
    <t xml:space="preserve">Пульмозим, розчин для інгаляцій, 2,5мг/2,5мл по 2,5мл в ампулі 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</si>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</sst>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topLeftCell="A13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ht="25.5" x14ac:dyDescent="0.2">
      <c r="A4" s="80" t="s">
        <v>243</v>
      </c>
      <c r="B4" s="9">
        <v>150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150</v>
      </c>
      <c r="J4" s="11"/>
      <c r="K4" s="31"/>
    </row>
    <row r="5" spans="1:11" x14ac:dyDescent="0.2">
      <c r="A5" s="81" t="s">
        <v>244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245</v>
      </c>
      <c r="B6" s="9">
        <v>32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32</v>
      </c>
      <c r="J6" s="11"/>
      <c r="K6" s="31"/>
    </row>
    <row r="7" spans="1:11" x14ac:dyDescent="0.2">
      <c r="A7" s="81" t="s">
        <v>246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25.5" x14ac:dyDescent="0.2">
      <c r="A8" s="80" t="s">
        <v>247</v>
      </c>
      <c r="B8" s="9">
        <v>74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74</v>
      </c>
      <c r="J8" s="11"/>
      <c r="K8" s="31"/>
    </row>
    <row r="9" spans="1:11" x14ac:dyDescent="0.2">
      <c r="A9" s="81" t="s">
        <v>248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ht="38.25" x14ac:dyDescent="0.2">
      <c r="A10" s="80" t="s">
        <v>249</v>
      </c>
      <c r="B10" s="9">
        <v>1180</v>
      </c>
      <c r="C10" s="29" t="e">
        <f>#REF!</f>
        <v>#REF!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>
        <f>B10</f>
        <v>1180</v>
      </c>
      <c r="J10" s="11"/>
      <c r="K10" s="31"/>
    </row>
    <row r="11" spans="1:11" x14ac:dyDescent="0.2">
      <c r="A11" s="81" t="s">
        <v>250</v>
      </c>
      <c r="B11" s="45"/>
      <c r="C11" s="30"/>
      <c r="D11" s="14" t="e">
        <f>#REF!</f>
        <v>#REF!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>
        <f>B11</f>
        <v>0</v>
      </c>
      <c r="K11" s="31"/>
    </row>
    <row r="12" spans="1:11" ht="25.5" x14ac:dyDescent="0.2">
      <c r="A12" s="80" t="s">
        <v>251</v>
      </c>
      <c r="B12" s="9">
        <v>3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3</v>
      </c>
      <c r="J12" s="11"/>
      <c r="K12" s="31"/>
    </row>
    <row r="13" spans="1:11" x14ac:dyDescent="0.2">
      <c r="A13" s="81" t="s">
        <v>252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25.5" x14ac:dyDescent="0.2">
      <c r="A14" s="80" t="s">
        <v>253</v>
      </c>
      <c r="B14" s="9">
        <v>1125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1125</v>
      </c>
      <c r="J14" s="11"/>
      <c r="K14" s="31"/>
    </row>
    <row r="15" spans="1:11" x14ac:dyDescent="0.2">
      <c r="A15" s="81" t="s">
        <v>254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255</v>
      </c>
      <c r="B16" s="9">
        <v>540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540</v>
      </c>
      <c r="J16" s="11"/>
      <c r="K16" s="31"/>
    </row>
    <row r="17" spans="1:11" x14ac:dyDescent="0.2">
      <c r="A17" s="81" t="s">
        <v>256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ht="51" x14ac:dyDescent="0.2">
      <c r="A18" s="80" t="s">
        <v>257</v>
      </c>
      <c r="B18" s="9">
        <v>3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3</v>
      </c>
      <c r="J18" s="11"/>
      <c r="K18" s="31"/>
    </row>
    <row r="19" spans="1:11" x14ac:dyDescent="0.2">
      <c r="A19" s="81" t="s">
        <v>258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63.75" x14ac:dyDescent="0.2">
      <c r="A20" s="80" t="s">
        <v>259</v>
      </c>
      <c r="B20" s="9">
        <v>16220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16220</v>
      </c>
      <c r="J20" s="11"/>
      <c r="K20" s="31"/>
    </row>
    <row r="21" spans="1:11" x14ac:dyDescent="0.2">
      <c r="A21" s="81" t="s">
        <v>260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51" x14ac:dyDescent="0.2">
      <c r="A22" s="80" t="s">
        <v>261</v>
      </c>
      <c r="B22" s="9">
        <v>48000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48000</v>
      </c>
      <c r="J22" s="11"/>
      <c r="K22" s="31"/>
    </row>
    <row r="23" spans="1:11" x14ac:dyDescent="0.2">
      <c r="A23" s="81" t="s">
        <v>262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25.5" x14ac:dyDescent="0.2">
      <c r="A24" s="80" t="s">
        <v>263</v>
      </c>
      <c r="B24" s="9">
        <v>20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20</v>
      </c>
      <c r="J24" s="11"/>
      <c r="K24" s="31"/>
    </row>
    <row r="25" spans="1:11" x14ac:dyDescent="0.2">
      <c r="A25" s="81" t="s">
        <v>264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265</v>
      </c>
      <c r="B26" s="9">
        <v>3540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3540</v>
      </c>
      <c r="J26" s="11"/>
      <c r="K26" s="31"/>
    </row>
    <row r="27" spans="1:11" x14ac:dyDescent="0.2">
      <c r="A27" s="81" t="s">
        <v>266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38.25" x14ac:dyDescent="0.2">
      <c r="A28" s="80" t="s">
        <v>268</v>
      </c>
      <c r="B28" s="9">
        <v>60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60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ht="76.5" x14ac:dyDescent="0.2">
      <c r="A30" s="80" t="s">
        <v>269</v>
      </c>
      <c r="B30" s="9">
        <v>850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850</v>
      </c>
      <c r="J30" s="11"/>
      <c r="K30" s="31"/>
    </row>
    <row r="31" spans="1:11" x14ac:dyDescent="0.2">
      <c r="A31" s="81" t="s">
        <v>270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ht="25.5" x14ac:dyDescent="0.2">
      <c r="A32" s="80" t="s">
        <v>271</v>
      </c>
      <c r="B32" s="9">
        <v>312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312</v>
      </c>
      <c r="J32" s="11"/>
      <c r="K32" s="31"/>
    </row>
    <row r="33" spans="1:11" x14ac:dyDescent="0.2">
      <c r="A33" s="81" t="s">
        <v>272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273</v>
      </c>
      <c r="B34" s="9">
        <v>105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105</v>
      </c>
      <c r="J34" s="11"/>
      <c r="K34" s="31"/>
    </row>
    <row r="35" spans="1:11" x14ac:dyDescent="0.2">
      <c r="A35" s="81" t="s">
        <v>274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ht="25.5" x14ac:dyDescent="0.2">
      <c r="A36" s="80" t="s">
        <v>275</v>
      </c>
      <c r="B36" s="9">
        <v>2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2</v>
      </c>
      <c r="J36" s="11"/>
      <c r="K36" s="31"/>
    </row>
    <row r="37" spans="1:11" x14ac:dyDescent="0.2">
      <c r="A37" s="81" t="s">
        <v>276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2022-06-28T07:50:14Z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