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\Благодіні, щоквартально\"/>
    </mc:Choice>
  </mc:AlternateContent>
  <bookViews>
    <workbookView xWindow="0" yWindow="48" windowWidth="19152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D44" i="1" l="1"/>
  <c r="C44" i="1"/>
  <c r="J15" i="1" l="1"/>
  <c r="J16" i="1"/>
  <c r="K10" i="1"/>
  <c r="K11" i="1"/>
  <c r="K12" i="1"/>
  <c r="K13" i="1"/>
  <c r="K17" i="1"/>
  <c r="F9" i="1"/>
  <c r="J14" i="1"/>
  <c r="J44" i="1" s="1"/>
  <c r="I44" i="1"/>
  <c r="H44" i="1"/>
  <c r="K16" i="1" l="1"/>
  <c r="K9" i="1"/>
  <c r="K14" i="1"/>
  <c r="K15" i="1"/>
  <c r="K44" i="1" l="1"/>
</calcChain>
</file>

<file path=xl/sharedStrings.xml><?xml version="1.0" encoding="utf-8"?>
<sst xmlns="http://schemas.openxmlformats.org/spreadsheetml/2006/main" count="114" uniqueCount="55">
  <si>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</si>
  <si>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</si>
  <si>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</si>
  <si>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</si>
  <si>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</si>
  <si>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</si>
  <si>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</si>
  <si>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</si>
  <si>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Фізичні особи</t>
  </si>
  <si>
    <t>Спонсор</t>
  </si>
  <si>
    <t>Всього за рік</t>
  </si>
  <si>
    <t>х</t>
  </si>
  <si>
    <t>про надходження і використання благодійних пожертв від фізичних та юридичних осіб</t>
  </si>
  <si>
    <t>Додаток до наказу Міністерства охорони здоров'я України</t>
  </si>
  <si>
    <t xml:space="preserve">25.07.2017 №  848 </t>
  </si>
  <si>
    <t>ІНФОРМАЦІЯ</t>
  </si>
  <si>
    <t>Використання закладом охорони здоров'я благодійних пожертв, отриманих у грошовій та натуральній (товари і послуги) формі</t>
  </si>
  <si>
    <t>Благодійні пожертви, що були отримані закладом охорони здоров'я від фізичних та юридичних осіб</t>
  </si>
  <si>
    <t>В грошоій формі, тис. грн.</t>
  </si>
  <si>
    <t>В натуральній формі (товари і послуги), тис. грн.</t>
  </si>
  <si>
    <r>
      <t xml:space="preserve"> </t>
    </r>
    <r>
      <rPr>
        <b/>
        <u/>
        <sz val="10"/>
        <color theme="1"/>
        <rFont val="Times New Roman"/>
        <family val="1"/>
        <charset val="204"/>
      </rPr>
      <t>Комунальне некомерційне підприємство  « Черкаська обласна дитяча лікарня Черкаської обласної ради"</t>
    </r>
  </si>
  <si>
    <t>медичні вироби</t>
  </si>
  <si>
    <t>комплектуючі до офісної техніки</t>
  </si>
  <si>
    <t>I            квартал</t>
  </si>
  <si>
    <t>ВБФ Сердце до Серця"</t>
  </si>
  <si>
    <t>обладнання</t>
  </si>
  <si>
    <t>ТОВ "Анвісан"</t>
  </si>
  <si>
    <t>комп'ютерна техніка</t>
  </si>
  <si>
    <t>Євпак В.М.</t>
  </si>
  <si>
    <t>Центр економічної освіти</t>
  </si>
  <si>
    <t>засоби індивідуального захисту</t>
  </si>
  <si>
    <t>БО  фонд А.Портнова</t>
  </si>
  <si>
    <t>ТОВ "КВЕРЕТІС"</t>
  </si>
  <si>
    <t>меблі</t>
  </si>
  <si>
    <t>ПП "Хутір"</t>
  </si>
  <si>
    <t>II            квартал</t>
  </si>
  <si>
    <t>III            квартал</t>
  </si>
  <si>
    <t>IV          квартал</t>
  </si>
  <si>
    <r>
      <t xml:space="preserve">за </t>
    </r>
    <r>
      <rPr>
        <b/>
        <u/>
        <sz val="10"/>
        <color theme="1"/>
        <rFont val="Times New Roman"/>
        <family val="1"/>
        <charset val="204"/>
      </rPr>
      <t xml:space="preserve">  2020 </t>
    </r>
    <r>
      <rPr>
        <b/>
        <sz val="10"/>
        <color theme="1"/>
        <rFont val="Times New Roman"/>
        <family val="1"/>
        <charset val="204"/>
      </rPr>
      <t xml:space="preserve">рік                                                     </t>
    </r>
  </si>
  <si>
    <t>ТОВ " ЧОСК"Черкаси- Плазма"</t>
  </si>
  <si>
    <t>ТОВ "НОВ Нонордіск"України</t>
  </si>
  <si>
    <t>медикаменти</t>
  </si>
  <si>
    <t>" ЧАР розвитку"</t>
  </si>
  <si>
    <t>медичне обладнання</t>
  </si>
  <si>
    <t>ТОВ "Смарі Фемелі"</t>
  </si>
  <si>
    <t>харчування</t>
  </si>
  <si>
    <t>БО" Всеукраїнськй фонд "АТБ"</t>
  </si>
  <si>
    <t>МХП "Громадський БФ"</t>
  </si>
  <si>
    <t>ПАТ  НВЦ "Борщагівський ХФЗ"</t>
  </si>
  <si>
    <t>БФ "Черкаси проти короновірусу -19"</t>
  </si>
  <si>
    <t>ВБО " БФ родини Жебраківських"</t>
  </si>
  <si>
    <t>дез.засоби</t>
  </si>
  <si>
    <t>ТОВ "ГлетФарм ЛТД"</t>
  </si>
  <si>
    <t>Партія "Європейська солідарність"</t>
  </si>
  <si>
    <t>Уманьрембуд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</si>
</sst>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164" fontId="0" fillId="0" borderId="0" xfId="0" applyNumberFormat="1"/>
    <xf numFmtId="0" fontId="7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 indent="1"/>
    </xf>
    <xf numFmtId="164" fontId="7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G8" sqref="G8"/>
    </sheetView>
  </sheetViews>
  <sheetFormatPr defaultRowHeight="14.4" x14ac:dyDescent="0.3"/>
  <cols>
    <col min="2" max="2" width="23.5546875" customWidth="1"/>
    <col min="4" max="4" width="12" customWidth="1"/>
    <col min="5" max="5" width="12.5546875" customWidth="1"/>
    <col min="6" max="6" width="14.33203125" customWidth="1"/>
    <col min="7" max="7" width="11.33203125" customWidth="1"/>
    <col min="9" max="9" width="15.33203125" customWidth="1"/>
    <col min="11" max="11" width="15.5546875" customWidth="1"/>
  </cols>
  <sheetData>
    <row r="1" spans="1:12" x14ac:dyDescent="0.3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x14ac:dyDescent="0.3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x14ac:dyDescent="0.3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1"/>
    </row>
    <row r="4" spans="1:12" x14ac:dyDescent="0.3">
      <c r="A4" s="26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1"/>
    </row>
    <row r="5" spans="1:12" x14ac:dyDescent="0.3">
      <c r="A5" s="27" t="s">
        <v>20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1"/>
    </row>
    <row r="6" spans="1:12" x14ac:dyDescent="0.3">
      <c r="A6" s="28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ht="31.5" customHeight="1" x14ac:dyDescent="0.3">
      <c r="A7" s="24" t="s">
        <v>0</v>
      </c>
      <c r="B7" s="24" t="s">
        <v>1</v>
      </c>
      <c r="C7" s="23" t="s">
        <v>17</v>
      </c>
      <c r="D7" s="23"/>
      <c r="E7" s="23"/>
      <c r="F7" s="24" t="s">
        <v>2</v>
      </c>
      <c r="G7" s="23" t="s">
        <v>16</v>
      </c>
      <c r="H7" s="23"/>
      <c r="I7" s="23"/>
      <c r="J7" s="23"/>
      <c r="K7" s="24" t="s">
        <v>3</v>
      </c>
    </row>
    <row r="8" spans="1:12" ht="63" customHeight="1" x14ac:dyDescent="0.3">
      <c r="A8" s="24"/>
      <c r="B8" s="24"/>
      <c r="C8" s="2" t="s">
        <v>18</v>
      </c>
      <c r="D8" s="2" t="s">
        <v>19</v>
      </c>
      <c r="E8" s="2" t="s">
        <v>4</v>
      </c>
      <c r="F8" s="24"/>
      <c r="G8" s="3" t="s">
        <v>5</v>
      </c>
      <c r="H8" s="4" t="s">
        <v>6</v>
      </c>
      <c r="I8" s="2" t="s">
        <v>7</v>
      </c>
      <c r="J8" s="4" t="s">
        <v>6</v>
      </c>
      <c r="K8" s="24"/>
    </row>
    <row r="9" spans="1:12" ht="26.4" x14ac:dyDescent="0.3">
      <c r="A9" s="19" t="s">
        <v>23</v>
      </c>
      <c r="B9" s="8" t="s">
        <v>9</v>
      </c>
      <c r="C9" s="6"/>
      <c r="D9" s="30">
        <v>33.9</v>
      </c>
      <c r="E9" s="6" t="s">
        <v>21</v>
      </c>
      <c r="F9" s="6">
        <f>C9+D9</f>
        <v>33.9</v>
      </c>
      <c r="G9" s="8"/>
      <c r="H9" s="8"/>
      <c r="I9" s="6" t="s">
        <v>21</v>
      </c>
      <c r="J9" s="6">
        <v>33.9</v>
      </c>
      <c r="K9" s="9">
        <f>F9-(H9+J9)</f>
        <v>0</v>
      </c>
    </row>
    <row r="10" spans="1:12" ht="26.4" x14ac:dyDescent="0.3">
      <c r="A10" s="20"/>
      <c r="B10" s="8" t="s">
        <v>9</v>
      </c>
      <c r="C10" s="6"/>
      <c r="D10" s="30">
        <v>19.5</v>
      </c>
      <c r="E10" s="6" t="s">
        <v>27</v>
      </c>
      <c r="F10" s="6">
        <f t="shared" ref="F10:F44" si="0">C10+D10</f>
        <v>19.5</v>
      </c>
      <c r="G10" s="10"/>
      <c r="H10" s="8"/>
      <c r="I10" s="6" t="s">
        <v>22</v>
      </c>
      <c r="J10" s="6">
        <v>19.5</v>
      </c>
      <c r="K10" s="9">
        <f t="shared" ref="K10:K17" si="1">F10-(H10+J10)</f>
        <v>0</v>
      </c>
    </row>
    <row r="11" spans="1:12" x14ac:dyDescent="0.3">
      <c r="A11" s="20"/>
      <c r="B11" s="8" t="s">
        <v>24</v>
      </c>
      <c r="C11" s="6"/>
      <c r="D11" s="30">
        <v>51.1</v>
      </c>
      <c r="E11" s="6" t="s">
        <v>25</v>
      </c>
      <c r="F11" s="6">
        <f t="shared" si="0"/>
        <v>51.1</v>
      </c>
      <c r="G11" s="8"/>
      <c r="H11" s="8"/>
      <c r="I11" s="6" t="s">
        <v>25</v>
      </c>
      <c r="J11" s="6">
        <v>51.1</v>
      </c>
      <c r="K11" s="9">
        <f t="shared" si="1"/>
        <v>0</v>
      </c>
    </row>
    <row r="12" spans="1:12" ht="31.5" customHeight="1" x14ac:dyDescent="0.3">
      <c r="A12" s="20"/>
      <c r="B12" s="8" t="s">
        <v>26</v>
      </c>
      <c r="C12" s="6"/>
      <c r="D12" s="30">
        <v>4</v>
      </c>
      <c r="E12" s="6" t="s">
        <v>27</v>
      </c>
      <c r="F12" s="6">
        <f t="shared" si="0"/>
        <v>4</v>
      </c>
      <c r="G12" s="14"/>
      <c r="H12" s="8"/>
      <c r="I12" s="6" t="s">
        <v>27</v>
      </c>
      <c r="J12" s="6">
        <v>4</v>
      </c>
      <c r="K12" s="9">
        <f t="shared" si="1"/>
        <v>0</v>
      </c>
    </row>
    <row r="13" spans="1:12" ht="26.4" x14ac:dyDescent="0.3">
      <c r="A13" s="20"/>
      <c r="B13" s="8" t="s">
        <v>9</v>
      </c>
      <c r="C13" s="8"/>
      <c r="D13" s="30">
        <v>8</v>
      </c>
      <c r="E13" s="6" t="s">
        <v>27</v>
      </c>
      <c r="F13" s="6">
        <f t="shared" si="0"/>
        <v>8</v>
      </c>
      <c r="G13" s="8"/>
      <c r="H13" s="8"/>
      <c r="I13" s="6" t="s">
        <v>27</v>
      </c>
      <c r="J13" s="6">
        <v>8</v>
      </c>
      <c r="K13" s="9">
        <f t="shared" si="1"/>
        <v>0</v>
      </c>
    </row>
    <row r="14" spans="1:12" x14ac:dyDescent="0.3">
      <c r="A14" s="20"/>
      <c r="B14" s="8" t="s">
        <v>8</v>
      </c>
      <c r="C14" s="8">
        <v>8.6</v>
      </c>
      <c r="D14" s="6"/>
      <c r="E14" s="6"/>
      <c r="F14" s="6">
        <f t="shared" si="0"/>
        <v>8.6</v>
      </c>
      <c r="G14" s="8"/>
      <c r="H14" s="8"/>
      <c r="I14" s="6"/>
      <c r="J14" s="6">
        <f t="shared" ref="J14:J16" si="2">I14</f>
        <v>0</v>
      </c>
      <c r="K14" s="9">
        <f t="shared" si="1"/>
        <v>8.6</v>
      </c>
    </row>
    <row r="15" spans="1:12" x14ac:dyDescent="0.3">
      <c r="A15" s="20"/>
      <c r="B15" s="8" t="s">
        <v>28</v>
      </c>
      <c r="C15" s="8">
        <v>12</v>
      </c>
      <c r="D15" s="6"/>
      <c r="E15" s="6"/>
      <c r="F15" s="6">
        <f t="shared" si="0"/>
        <v>12</v>
      </c>
      <c r="G15" s="8"/>
      <c r="H15" s="8"/>
      <c r="I15" s="6"/>
      <c r="J15" s="6">
        <f t="shared" si="2"/>
        <v>0</v>
      </c>
      <c r="K15" s="9">
        <f t="shared" si="1"/>
        <v>12</v>
      </c>
    </row>
    <row r="16" spans="1:12" x14ac:dyDescent="0.3">
      <c r="A16" s="20"/>
      <c r="B16" s="8" t="s">
        <v>29</v>
      </c>
      <c r="C16" s="8">
        <v>3</v>
      </c>
      <c r="D16" s="6"/>
      <c r="E16" s="6"/>
      <c r="F16" s="6">
        <f t="shared" si="0"/>
        <v>3</v>
      </c>
      <c r="G16" s="8"/>
      <c r="H16" s="8"/>
      <c r="I16" s="6"/>
      <c r="J16" s="6">
        <f t="shared" si="2"/>
        <v>0</v>
      </c>
      <c r="K16" s="9">
        <f t="shared" si="1"/>
        <v>3</v>
      </c>
    </row>
    <row r="17" spans="1:11" ht="39.6" x14ac:dyDescent="0.3">
      <c r="A17" s="21"/>
      <c r="B17" s="8" t="s">
        <v>31</v>
      </c>
      <c r="C17" s="8">
        <v>215</v>
      </c>
      <c r="D17" s="6"/>
      <c r="E17" s="6"/>
      <c r="F17" s="6">
        <f t="shared" si="0"/>
        <v>215</v>
      </c>
      <c r="G17" s="8"/>
      <c r="H17" s="8"/>
      <c r="I17" s="6" t="s">
        <v>30</v>
      </c>
      <c r="J17" s="6">
        <v>35.5</v>
      </c>
      <c r="K17" s="9">
        <f t="shared" si="1"/>
        <v>179.5</v>
      </c>
    </row>
    <row r="18" spans="1:11" ht="26.4" x14ac:dyDescent="0.3">
      <c r="A18" s="16" t="s">
        <v>35</v>
      </c>
      <c r="B18" s="8" t="s">
        <v>32</v>
      </c>
      <c r="C18" s="8"/>
      <c r="D18" s="31">
        <v>3</v>
      </c>
      <c r="E18" s="6" t="s">
        <v>27</v>
      </c>
      <c r="F18" s="6">
        <f t="shared" si="0"/>
        <v>3</v>
      </c>
      <c r="G18" s="8"/>
      <c r="H18" s="8"/>
      <c r="I18" s="6" t="s">
        <v>27</v>
      </c>
      <c r="J18" s="15">
        <v>3</v>
      </c>
      <c r="K18" s="9">
        <v>0</v>
      </c>
    </row>
    <row r="19" spans="1:11" x14ac:dyDescent="0.3">
      <c r="A19" s="17"/>
      <c r="B19" s="8" t="s">
        <v>9</v>
      </c>
      <c r="C19" s="8"/>
      <c r="D19" s="31">
        <v>2</v>
      </c>
      <c r="E19" s="6" t="s">
        <v>25</v>
      </c>
      <c r="F19" s="6">
        <f t="shared" si="0"/>
        <v>2</v>
      </c>
      <c r="G19" s="8"/>
      <c r="H19" s="8"/>
      <c r="I19" s="6" t="s">
        <v>25</v>
      </c>
      <c r="J19" s="15">
        <v>2</v>
      </c>
      <c r="K19" s="9">
        <v>0</v>
      </c>
    </row>
    <row r="20" spans="1:11" x14ac:dyDescent="0.3">
      <c r="A20" s="17"/>
      <c r="B20" s="8" t="s">
        <v>9</v>
      </c>
      <c r="C20" s="8"/>
      <c r="D20" s="31">
        <v>7.2</v>
      </c>
      <c r="E20" s="6" t="s">
        <v>33</v>
      </c>
      <c r="F20" s="6">
        <f t="shared" si="0"/>
        <v>7.2</v>
      </c>
      <c r="G20" s="8"/>
      <c r="H20" s="8"/>
      <c r="I20" s="6" t="s">
        <v>33</v>
      </c>
      <c r="J20" s="15">
        <v>7.2</v>
      </c>
      <c r="K20" s="9">
        <v>0</v>
      </c>
    </row>
    <row r="21" spans="1:11" x14ac:dyDescent="0.3">
      <c r="A21" s="17"/>
      <c r="B21" s="8" t="s">
        <v>34</v>
      </c>
      <c r="C21" s="8"/>
      <c r="D21" s="31">
        <v>184.8</v>
      </c>
      <c r="E21" s="6" t="s">
        <v>25</v>
      </c>
      <c r="F21" s="6">
        <f t="shared" si="0"/>
        <v>184.8</v>
      </c>
      <c r="G21" s="8"/>
      <c r="H21" s="8"/>
      <c r="I21" s="6" t="s">
        <v>25</v>
      </c>
      <c r="J21" s="15">
        <v>184.8</v>
      </c>
      <c r="K21" s="9">
        <v>0</v>
      </c>
    </row>
    <row r="22" spans="1:11" x14ac:dyDescent="0.3">
      <c r="A22" s="17"/>
      <c r="B22" s="8" t="s">
        <v>9</v>
      </c>
      <c r="C22" s="8"/>
      <c r="D22" s="31">
        <v>87</v>
      </c>
      <c r="E22" s="6" t="s">
        <v>25</v>
      </c>
      <c r="F22" s="6">
        <f t="shared" si="0"/>
        <v>87</v>
      </c>
      <c r="G22" s="8"/>
      <c r="H22" s="8"/>
      <c r="I22" s="6" t="s">
        <v>25</v>
      </c>
      <c r="J22" s="15">
        <v>87</v>
      </c>
      <c r="K22" s="9">
        <v>0</v>
      </c>
    </row>
    <row r="23" spans="1:11" ht="26.4" x14ac:dyDescent="0.3">
      <c r="A23" s="17"/>
      <c r="B23" s="8" t="s">
        <v>47</v>
      </c>
      <c r="C23" s="8"/>
      <c r="D23" s="31">
        <v>727.1</v>
      </c>
      <c r="E23" s="6" t="s">
        <v>21</v>
      </c>
      <c r="F23" s="6">
        <f t="shared" si="0"/>
        <v>727.1</v>
      </c>
      <c r="G23" s="8"/>
      <c r="H23" s="8"/>
      <c r="I23" s="6" t="s">
        <v>21</v>
      </c>
      <c r="J23" s="15">
        <v>727.1</v>
      </c>
      <c r="K23" s="9">
        <v>0</v>
      </c>
    </row>
    <row r="24" spans="1:11" ht="26.4" x14ac:dyDescent="0.3">
      <c r="A24" s="17"/>
      <c r="B24" s="8" t="s">
        <v>48</v>
      </c>
      <c r="C24" s="8"/>
      <c r="D24" s="31">
        <v>18.2</v>
      </c>
      <c r="E24" s="6" t="s">
        <v>41</v>
      </c>
      <c r="F24" s="6">
        <f t="shared" si="0"/>
        <v>18.2</v>
      </c>
      <c r="G24" s="8"/>
      <c r="H24" s="8"/>
      <c r="I24" s="6" t="s">
        <v>41</v>
      </c>
      <c r="J24" s="15">
        <v>18.2</v>
      </c>
      <c r="K24" s="9">
        <v>0</v>
      </c>
    </row>
    <row r="25" spans="1:11" ht="26.4" x14ac:dyDescent="0.3">
      <c r="A25" s="17"/>
      <c r="B25" s="8" t="s">
        <v>49</v>
      </c>
      <c r="C25" s="8"/>
      <c r="D25" s="31">
        <v>86.8</v>
      </c>
      <c r="E25" s="6" t="s">
        <v>21</v>
      </c>
      <c r="F25" s="6">
        <f t="shared" si="0"/>
        <v>86.8</v>
      </c>
      <c r="G25" s="8"/>
      <c r="H25" s="8"/>
      <c r="I25" s="6" t="s">
        <v>21</v>
      </c>
      <c r="J25" s="15">
        <v>86.8</v>
      </c>
      <c r="K25" s="9">
        <v>0</v>
      </c>
    </row>
    <row r="26" spans="1:11" ht="26.4" x14ac:dyDescent="0.3">
      <c r="A26" s="17"/>
      <c r="B26" s="8" t="s">
        <v>40</v>
      </c>
      <c r="C26" s="8"/>
      <c r="D26" s="31">
        <v>7.5</v>
      </c>
      <c r="E26" s="6" t="s">
        <v>41</v>
      </c>
      <c r="F26" s="6">
        <f t="shared" si="0"/>
        <v>7.5</v>
      </c>
      <c r="G26" s="8"/>
      <c r="H26" s="8"/>
      <c r="I26" s="6" t="s">
        <v>41</v>
      </c>
      <c r="J26" s="15">
        <v>7.5</v>
      </c>
      <c r="K26" s="9">
        <v>0</v>
      </c>
    </row>
    <row r="27" spans="1:11" ht="26.4" x14ac:dyDescent="0.3">
      <c r="A27" s="17"/>
      <c r="B27" s="8" t="s">
        <v>50</v>
      </c>
      <c r="C27" s="8"/>
      <c r="D27" s="31">
        <v>1.9</v>
      </c>
      <c r="E27" s="6" t="s">
        <v>51</v>
      </c>
      <c r="F27" s="6">
        <f t="shared" si="0"/>
        <v>1.9</v>
      </c>
      <c r="G27" s="8"/>
      <c r="H27" s="8"/>
      <c r="I27" s="6" t="s">
        <v>51</v>
      </c>
      <c r="J27" s="15">
        <v>1.9</v>
      </c>
      <c r="K27" s="9">
        <v>0</v>
      </c>
    </row>
    <row r="28" spans="1:11" ht="26.4" x14ac:dyDescent="0.3">
      <c r="A28" s="17"/>
      <c r="B28" s="8" t="s">
        <v>42</v>
      </c>
      <c r="C28" s="8"/>
      <c r="D28" s="31">
        <v>58.5</v>
      </c>
      <c r="E28" s="6" t="s">
        <v>21</v>
      </c>
      <c r="F28" s="6">
        <f t="shared" si="0"/>
        <v>58.5</v>
      </c>
      <c r="G28" s="8"/>
      <c r="H28" s="8"/>
      <c r="I28" s="6" t="s">
        <v>21</v>
      </c>
      <c r="J28" s="15">
        <v>58.5</v>
      </c>
      <c r="K28" s="9">
        <v>0</v>
      </c>
    </row>
    <row r="29" spans="1:11" x14ac:dyDescent="0.3">
      <c r="A29" s="17"/>
      <c r="B29" s="8" t="s">
        <v>52</v>
      </c>
      <c r="C29" s="8"/>
      <c r="D29" s="31">
        <v>11.1</v>
      </c>
      <c r="E29" s="6" t="s">
        <v>41</v>
      </c>
      <c r="F29" s="6">
        <f t="shared" si="0"/>
        <v>11.1</v>
      </c>
      <c r="G29" s="8"/>
      <c r="H29" s="8"/>
      <c r="I29" s="6" t="s">
        <v>41</v>
      </c>
      <c r="J29" s="15">
        <v>11.1</v>
      </c>
      <c r="K29" s="9">
        <v>0</v>
      </c>
    </row>
    <row r="30" spans="1:11" ht="26.4" x14ac:dyDescent="0.3">
      <c r="A30" s="18"/>
      <c r="B30" s="8" t="s">
        <v>53</v>
      </c>
      <c r="C30" s="8"/>
      <c r="D30" s="15">
        <v>68.5</v>
      </c>
      <c r="E30" s="6" t="s">
        <v>21</v>
      </c>
      <c r="F30" s="6">
        <f t="shared" si="0"/>
        <v>68.5</v>
      </c>
      <c r="G30" s="8"/>
      <c r="H30" s="8"/>
      <c r="I30" s="6" t="s">
        <v>21</v>
      </c>
      <c r="J30" s="15">
        <v>68.5</v>
      </c>
      <c r="K30" s="9">
        <v>0</v>
      </c>
    </row>
    <row r="31" spans="1:11" x14ac:dyDescent="0.3">
      <c r="A31" s="16" t="s">
        <v>36</v>
      </c>
      <c r="B31" s="8" t="s">
        <v>9</v>
      </c>
      <c r="C31" s="8"/>
      <c r="D31" s="15">
        <v>3</v>
      </c>
      <c r="E31" s="6" t="s">
        <v>25</v>
      </c>
      <c r="F31" s="6">
        <f t="shared" si="0"/>
        <v>3</v>
      </c>
      <c r="G31" s="8"/>
      <c r="H31" s="8"/>
      <c r="I31" s="6" t="s">
        <v>25</v>
      </c>
      <c r="J31" s="15">
        <v>3</v>
      </c>
      <c r="K31" s="9">
        <v>0</v>
      </c>
    </row>
    <row r="32" spans="1:11" x14ac:dyDescent="0.3">
      <c r="A32" s="17"/>
      <c r="B32" s="8" t="s">
        <v>8</v>
      </c>
      <c r="C32" s="8">
        <v>29.4</v>
      </c>
      <c r="D32" s="15"/>
      <c r="E32" s="6"/>
      <c r="F32" s="6">
        <f t="shared" si="0"/>
        <v>29.4</v>
      </c>
      <c r="G32" s="8"/>
      <c r="H32" s="8"/>
      <c r="I32" s="6"/>
      <c r="J32" s="15"/>
      <c r="K32" s="9"/>
    </row>
    <row r="33" spans="1:11" ht="26.4" x14ac:dyDescent="0.3">
      <c r="A33" s="17"/>
      <c r="B33" s="8" t="s">
        <v>39</v>
      </c>
      <c r="C33" s="8"/>
      <c r="D33" s="15">
        <v>12.4</v>
      </c>
      <c r="E33" s="6" t="s">
        <v>21</v>
      </c>
      <c r="F33" s="6">
        <f t="shared" si="0"/>
        <v>12.4</v>
      </c>
      <c r="G33" s="8"/>
      <c r="H33" s="8"/>
      <c r="I33" s="6" t="s">
        <v>21</v>
      </c>
      <c r="J33" s="15">
        <v>12.4</v>
      </c>
      <c r="K33" s="9">
        <v>0</v>
      </c>
    </row>
    <row r="34" spans="1:11" ht="26.4" x14ac:dyDescent="0.3">
      <c r="A34" s="16" t="s">
        <v>37</v>
      </c>
      <c r="B34" s="8" t="s">
        <v>40</v>
      </c>
      <c r="C34" s="8"/>
      <c r="D34" s="15">
        <v>21.2</v>
      </c>
      <c r="E34" s="6" t="s">
        <v>41</v>
      </c>
      <c r="F34" s="6">
        <f t="shared" si="0"/>
        <v>21.2</v>
      </c>
      <c r="G34" s="8"/>
      <c r="H34" s="8"/>
      <c r="I34" s="6" t="s">
        <v>41</v>
      </c>
      <c r="J34" s="15">
        <v>21.1</v>
      </c>
      <c r="K34" s="9">
        <v>0</v>
      </c>
    </row>
    <row r="35" spans="1:11" x14ac:dyDescent="0.3">
      <c r="A35" s="17"/>
      <c r="B35" s="8" t="s">
        <v>54</v>
      </c>
      <c r="C35" s="8">
        <v>4.5999999999999996</v>
      </c>
      <c r="D35" s="15"/>
      <c r="E35" s="6"/>
      <c r="F35" s="6">
        <f t="shared" si="0"/>
        <v>4.5999999999999996</v>
      </c>
      <c r="G35" s="8"/>
      <c r="H35" s="8"/>
      <c r="I35" s="6"/>
      <c r="J35" s="15"/>
      <c r="K35" s="9"/>
    </row>
    <row r="36" spans="1:11" x14ac:dyDescent="0.3">
      <c r="A36" s="17"/>
      <c r="B36" s="8" t="s">
        <v>8</v>
      </c>
      <c r="C36" s="8">
        <v>8.6999999999999993</v>
      </c>
      <c r="D36" s="15"/>
      <c r="E36" s="6"/>
      <c r="F36" s="6">
        <f t="shared" si="0"/>
        <v>8.6999999999999993</v>
      </c>
      <c r="G36" s="8"/>
      <c r="H36" s="8"/>
      <c r="I36" s="6"/>
      <c r="J36" s="15">
        <v>8.6999999999999993</v>
      </c>
      <c r="K36" s="9"/>
    </row>
    <row r="37" spans="1:11" ht="26.4" x14ac:dyDescent="0.3">
      <c r="A37" s="17"/>
      <c r="B37" s="8" t="s">
        <v>39</v>
      </c>
      <c r="C37" s="8"/>
      <c r="D37" s="15">
        <v>2.1</v>
      </c>
      <c r="E37" s="6" t="s">
        <v>21</v>
      </c>
      <c r="F37" s="6">
        <f t="shared" si="0"/>
        <v>2.1</v>
      </c>
      <c r="G37" s="8"/>
      <c r="H37" s="8"/>
      <c r="I37" s="6" t="s">
        <v>21</v>
      </c>
      <c r="J37" s="15">
        <v>2.1</v>
      </c>
      <c r="K37" s="9">
        <v>0</v>
      </c>
    </row>
    <row r="38" spans="1:11" ht="26.4" x14ac:dyDescent="0.3">
      <c r="A38" s="17"/>
      <c r="B38" s="8" t="s">
        <v>9</v>
      </c>
      <c r="C38" s="8"/>
      <c r="D38" s="15">
        <v>7.4</v>
      </c>
      <c r="E38" s="6" t="s">
        <v>27</v>
      </c>
      <c r="F38" s="6">
        <f t="shared" si="0"/>
        <v>7.4</v>
      </c>
      <c r="G38" s="8"/>
      <c r="H38" s="8"/>
      <c r="I38" s="6" t="s">
        <v>27</v>
      </c>
      <c r="J38" s="15">
        <v>7.4</v>
      </c>
      <c r="K38" s="9">
        <v>0</v>
      </c>
    </row>
    <row r="39" spans="1:11" x14ac:dyDescent="0.3">
      <c r="A39" s="17"/>
      <c r="B39" s="8" t="s">
        <v>9</v>
      </c>
      <c r="C39" s="8"/>
      <c r="D39" s="15">
        <v>0.3</v>
      </c>
      <c r="E39" s="6" t="s">
        <v>33</v>
      </c>
      <c r="F39" s="6">
        <f t="shared" si="0"/>
        <v>0.3</v>
      </c>
      <c r="G39" s="8"/>
      <c r="H39" s="8"/>
      <c r="I39" s="6" t="s">
        <v>33</v>
      </c>
      <c r="J39" s="15">
        <v>0.3</v>
      </c>
      <c r="K39" s="9">
        <v>0</v>
      </c>
    </row>
    <row r="40" spans="1:11" ht="26.4" x14ac:dyDescent="0.3">
      <c r="A40" s="17"/>
      <c r="B40" s="8" t="s">
        <v>42</v>
      </c>
      <c r="C40" s="8"/>
      <c r="D40" s="15">
        <v>320.89999999999998</v>
      </c>
      <c r="E40" s="6" t="s">
        <v>43</v>
      </c>
      <c r="F40" s="6">
        <f t="shared" si="0"/>
        <v>320.89999999999998</v>
      </c>
      <c r="G40" s="8"/>
      <c r="H40" s="8"/>
      <c r="I40" s="6" t="s">
        <v>43</v>
      </c>
      <c r="J40" s="15">
        <v>320.89999999999998</v>
      </c>
      <c r="K40" s="9">
        <v>0</v>
      </c>
    </row>
    <row r="41" spans="1:11" x14ac:dyDescent="0.3">
      <c r="A41" s="17"/>
      <c r="B41" s="8" t="s">
        <v>44</v>
      </c>
      <c r="C41" s="8"/>
      <c r="D41" s="15">
        <v>0.7</v>
      </c>
      <c r="E41" s="6" t="s">
        <v>45</v>
      </c>
      <c r="F41" s="6">
        <f t="shared" si="0"/>
        <v>0.7</v>
      </c>
      <c r="G41" s="8"/>
      <c r="H41" s="8"/>
      <c r="I41" s="6" t="s">
        <v>45</v>
      </c>
      <c r="J41" s="15">
        <v>0.7</v>
      </c>
      <c r="K41" s="9">
        <v>0</v>
      </c>
    </row>
    <row r="42" spans="1:11" x14ac:dyDescent="0.3">
      <c r="A42" s="17"/>
      <c r="B42" s="8"/>
      <c r="C42" s="8"/>
      <c r="D42" s="15"/>
      <c r="E42" s="6"/>
      <c r="F42" s="6">
        <f t="shared" si="0"/>
        <v>0</v>
      </c>
      <c r="G42" s="8"/>
      <c r="H42" s="8"/>
      <c r="I42" s="6"/>
      <c r="J42" s="15"/>
      <c r="K42" s="9"/>
    </row>
    <row r="43" spans="1:11" ht="26.4" x14ac:dyDescent="0.3">
      <c r="A43" s="18"/>
      <c r="B43" s="8" t="s">
        <v>46</v>
      </c>
      <c r="C43" s="8"/>
      <c r="D43" s="15">
        <v>94.2</v>
      </c>
      <c r="E43" s="6" t="s">
        <v>43</v>
      </c>
      <c r="F43" s="6">
        <f t="shared" si="0"/>
        <v>94.2</v>
      </c>
      <c r="G43" s="8"/>
      <c r="H43" s="8"/>
      <c r="I43" s="6" t="s">
        <v>43</v>
      </c>
      <c r="J43" s="15">
        <v>94.2</v>
      </c>
      <c r="K43" s="9">
        <v>0</v>
      </c>
    </row>
    <row r="44" spans="1:11" s="5" customFormat="1" ht="14.4" customHeight="1" x14ac:dyDescent="0.3">
      <c r="A44" s="11" t="s">
        <v>10</v>
      </c>
      <c r="B44" s="12"/>
      <c r="C44" s="7">
        <f>SUM(C9:C17)</f>
        <v>238.6</v>
      </c>
      <c r="D44" s="7">
        <f>SUM(D9:D43)</f>
        <v>1842.3000000000002</v>
      </c>
      <c r="E44" s="13"/>
      <c r="F44" s="6">
        <f t="shared" si="0"/>
        <v>2080.9</v>
      </c>
      <c r="G44" s="13" t="s">
        <v>11</v>
      </c>
      <c r="H44" s="7">
        <f>SUM(H9:H17)</f>
        <v>0</v>
      </c>
      <c r="I44" s="7">
        <f>SUM(I9:I17)</f>
        <v>0</v>
      </c>
      <c r="J44" s="7">
        <f>SUM(J9:J43)</f>
        <v>1886.4</v>
      </c>
      <c r="K44" s="9">
        <f>SUM(K9:K30)</f>
        <v>203.1</v>
      </c>
    </row>
    <row r="45" spans="1:11" x14ac:dyDescent="0.3">
      <c r="F45" s="29"/>
    </row>
  </sheetData>
  <mergeCells count="16">
    <mergeCell ref="A31:A33"/>
    <mergeCell ref="A34:A43"/>
    <mergeCell ref="A9:A17"/>
    <mergeCell ref="A18:A30"/>
    <mergeCell ref="A1:K1"/>
    <mergeCell ref="G7:J7"/>
    <mergeCell ref="K7:K8"/>
    <mergeCell ref="F7:F8"/>
    <mergeCell ref="B7:B8"/>
    <mergeCell ref="A7:A8"/>
    <mergeCell ref="A2:K2"/>
    <mergeCell ref="A3:K3"/>
    <mergeCell ref="A4:K4"/>
    <mergeCell ref="A5:K5"/>
    <mergeCell ref="A6:K6"/>
    <mergeCell ref="C7:E7"/>
  </mergeCells>
  <pageMargins left="0.7" right="0.7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Likar81</cp:lastModifiedBy>
  <cp:lastPrinted>2020-04-08T13:28:18Z</cp:lastPrinted>
  <dcterms:created xsi:type="dcterms:W3CDTF">2019-11-01T08:14:52Z</dcterms:created>
  <dcterms:modified xsi:type="dcterms:W3CDTF">2021-02-16T14:50:52Z</dcterms:modified>
</cp:coreProperties>
</file>