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Лист1!$6:$7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G10" i="4" l="1"/>
  <c r="I10" i="4"/>
  <c r="K10" i="4"/>
  <c r="M10" i="4"/>
  <c r="H11" i="4"/>
  <c r="J11" i="4"/>
  <c r="L11" i="4"/>
  <c r="N11" i="4"/>
  <c r="G12" i="4"/>
  <c r="I12" i="4"/>
  <c r="K12" i="4"/>
  <c r="M12" i="4"/>
  <c r="H13" i="4"/>
  <c r="J13" i="4"/>
  <c r="L13" i="4"/>
  <c r="N13" i="4"/>
  <c r="G14" i="4"/>
  <c r="I14" i="4"/>
  <c r="K14" i="4"/>
  <c r="M14" i="4"/>
  <c r="H15" i="4"/>
  <c r="J15" i="4"/>
  <c r="L15" i="4"/>
  <c r="N15" i="4"/>
  <c r="G16" i="4"/>
  <c r="I16" i="4"/>
  <c r="K16" i="4"/>
  <c r="M16" i="4"/>
  <c r="H17" i="4"/>
  <c r="J17" i="4"/>
  <c r="L17" i="4"/>
  <c r="N17" i="4"/>
  <c r="G18" i="4"/>
  <c r="I18" i="4"/>
  <c r="K18" i="4"/>
  <c r="M18" i="4"/>
  <c r="H19" i="4"/>
  <c r="J19" i="4"/>
  <c r="L19" i="4"/>
  <c r="N19" i="4"/>
  <c r="G20" i="4"/>
  <c r="I20" i="4"/>
  <c r="K20" i="4"/>
  <c r="M20" i="4"/>
  <c r="H21" i="4"/>
  <c r="J21" i="4"/>
  <c r="L21" i="4"/>
  <c r="N21" i="4"/>
  <c r="G22" i="4"/>
  <c r="I22" i="4"/>
  <c r="K22" i="4"/>
  <c r="M22" i="4"/>
  <c r="H23" i="4"/>
  <c r="J23" i="4"/>
  <c r="L23" i="4"/>
  <c r="N23" i="4"/>
  <c r="G24" i="4"/>
  <c r="I24" i="4"/>
  <c r="K24" i="4"/>
  <c r="M24" i="4"/>
  <c r="H25" i="4"/>
  <c r="J25" i="4"/>
  <c r="L25" i="4"/>
  <c r="N25" i="4"/>
  <c r="G26" i="4"/>
  <c r="I26" i="4"/>
  <c r="K26" i="4"/>
  <c r="M26" i="4"/>
  <c r="H27" i="4"/>
  <c r="J27" i="4"/>
  <c r="L27" i="4"/>
  <c r="N27" i="4"/>
  <c r="G28" i="4"/>
  <c r="I28" i="4"/>
  <c r="K28" i="4"/>
  <c r="M28" i="4"/>
  <c r="H29" i="4"/>
  <c r="J29" i="4"/>
  <c r="L29" i="4"/>
  <c r="N29" i="4"/>
  <c r="G30" i="4"/>
  <c r="I30" i="4"/>
  <c r="K30" i="4"/>
  <c r="M30" i="4"/>
  <c r="H31" i="4"/>
  <c r="J31" i="4"/>
  <c r="L31" i="4"/>
  <c r="N31" i="4"/>
  <c r="C32" i="4"/>
  <c r="D32" i="4"/>
  <c r="E32" i="4"/>
  <c r="F32" i="4"/>
  <c r="C34" i="4"/>
  <c r="D34" i="4"/>
  <c r="E34" i="4"/>
  <c r="F34" i="4"/>
  <c r="C36" i="4"/>
  <c r="D36" i="4"/>
  <c r="E36" i="4"/>
  <c r="F36" i="4"/>
  <c r="C38" i="4"/>
  <c r="D38" i="4"/>
  <c r="E38" i="4"/>
  <c r="F38" i="4"/>
</calcChain>
</file>

<file path=xl/sharedStrings.xml><?xml version="1.0" encoding="utf-8"?>
<sst xmlns="http://schemas.openxmlformats.org/spreadsheetml/2006/main" count="518" uniqueCount="272">
  <si>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</si>
  <si>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</si>
  <si>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</si>
  <si>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</si>
  <si>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</si>
  <si>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</si>
  <si>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</si>
  <si>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</si>
  <si>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</si>
  <si>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</si>
  <si>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</si>
  <si>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</si>
  <si>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</si>
  <si>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</si>
  <si>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</si>
  <si>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</si>
  <si>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</si>
  <si>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</si>
  <si>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</si>
  <si>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</si>
  <si>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</si>
  <si>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</si>
  <si>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</si>
  <si>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</si>
  <si>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</si>
  <si>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</si>
  <si>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</si>
  <si>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</si>
  <si>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</si>
  <si>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</si>
  <si>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</si>
  <si>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</si>
  <si>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</si>
  <si>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</si>
  <si>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</si>
  <si>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</si>
  <si>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</si>
  <si>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</si>
  <si>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</si>
  <si>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</si>
  <si>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</si>
  <si>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</si>
  <si>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</si>
  <si>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</si>
  <si>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</si>
  <si>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</si>
  <si>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</si>
  <si>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</si>
  <si>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</si>
  <si>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</si>
  <si>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</si>
  <si>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</si>
  <si>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</si>
  <si>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</si>
  <si>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</si>
  <si>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</si>
  <si>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</si>
  <si>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</si>
  <si>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</si>
  <si>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</si>
  <si>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</si>
  <si>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</si>
  <si>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</si>
  <si>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</si>
  <si>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</si>
  <si>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</si>
  <si>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</si>
  <si>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</si>
  <si>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</si>
  <si>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</si>
  <si>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</si>
  <si>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</si>
  <si>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</si>
  <si>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</si>
  <si>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</si>
  <si>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</si>
  <si>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</si>
  <si>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</si>
  <si>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</si>
  <si>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</si>
  <si>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</si>
  <si>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</si>
  <si>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</si>
  <si>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</si>
  <si>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</si>
  <si>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</si>
  <si>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</si>
  <si>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</si>
  <si>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</si>
  <si>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</si>
  <si>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</si>
  <si>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</si>
  <si>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</si>
  <si>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</si>
  <si>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</si>
  <si>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</si>
  <si>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</si>
  <si>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</si>
  <si>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</si>
  <si>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</si>
  <si>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</si>
  <si>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</si>
  <si>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</si>
  <si>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</si>
  <si>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</si>
  <si>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</si>
  <si>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</si>
  <si>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</si>
  <si>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</si>
  <si>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</si>
  <si>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</si>
  <si>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</si>
  <si>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</si>
  <si>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</si>
  <si>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</si>
  <si>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</si>
  <si>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</si>
  <si>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</si>
  <si>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</si>
  <si>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</si>
  <si>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</si>
  <si>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</si>
  <si>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</si>
  <si>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</si>
  <si>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</si>
  <si>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</si>
  <si>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</si>
  <si>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</si>
  <si>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</si>
  <si>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</si>
  <si>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</si>
  <si>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</si>
  <si>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</si>
  <si>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</si>
  <si>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</si>
  <si>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</si>
  <si>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</si>
  <si>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</si>
  <si>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</si>
  <si>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</si>
  <si>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</si>
  <si>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</si>
  <si>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</si>
  <si>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</si>
  <si>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</si>
  <si>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</si>
  <si>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</si>
  <si>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</si>
  <si>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</si>
  <si>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</si>
  <si>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</si>
  <si>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</si>
  <si>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</si>
  <si>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</si>
  <si>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</si>
  <si>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</si>
  <si>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</si>
  <si>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</si>
  <si>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</si>
  <si>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</si>
  <si>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</si>
  <si>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</si>
  <si>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</si>
  <si>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</si>
  <si>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</si>
  <si>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</si>
  <si>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</si>
  <si>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</si>
  <si>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</si>
  <si>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</si>
  <si>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</si>
  <si>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</si>
  <si>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</si>
  <si>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</si>
  <si>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</si>
  <si>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</si>
  <si>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</si>
  <si>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</si>
  <si>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</si>
  <si>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</si>
  <si>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</si>
  <si>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</si>
  <si>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</si>
  <si>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</si>
  <si>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</si>
  <si>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</si>
  <si>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</si>
  <si>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</si>
  <si>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</si>
  <si>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</si>
  <si>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</si>
  <si>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</si>
  <si>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</si>
  <si>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</si>
  <si>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</si>
  <si>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</si>
  <si>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</si>
  <si>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</si>
  <si>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</si>
  <si>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</si>
  <si>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</si>
  <si>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</si>
  <si>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</si>
  <si>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</si>
  <si>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</si>
  <si>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</si>
  <si>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</si>
  <si>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</si>
  <si>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</si>
  <si>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</si>
  <si>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</si>
  <si>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</si>
  <si>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</si>
  <si>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</si>
  <si>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</si>
  <si>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</si>
  <si>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</si>
  <si>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</si>
  <si>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</si>
  <si>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</si>
  <si>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</si>
  <si>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</si>
  <si>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</si>
  <si>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</si>
  <si>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</si>
  <si>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</si>
  <si>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</si>
  <si>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</si>
  <si>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</si>
  <si>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</si>
  <si>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</si>
  <si>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</si>
  <si>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</si>
  <si>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</si>
  <si>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</si>
  <si>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</si>
  <si>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</si>
  <si>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</si>
  <si>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</si>
  <si>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</si>
  <si>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</si>
  <si>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за лютий 2022 року</t>
  </si>
  <si>
    <t>Найменування товару, одиниця вимірювання, середня ціна</t>
  </si>
  <si>
    <t>Залишок на 07.02.2022 (кількість)</t>
  </si>
  <si>
    <t>201держ  фармацевт 4               Розділ: МВО</t>
  </si>
  <si>
    <t>^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</si>
  <si>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</si>
  <si>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</si>
  <si>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</si>
  <si>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</si>
  <si>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</si>
  <si>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</si>
  <si>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Експре-тест для визначення короновірусу SARS-Cov2 </t>
  </si>
  <si>
    <t>шпр 180.0000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</si>
  <si>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</si>
  <si>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</si>
  <si>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</si>
  <si>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</si>
  <si>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</si>
  <si>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</si>
  <si>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Омнітроп , р-н для ін. 5мг/1,5мл, по 1,5мл у картр. </t>
  </si>
  <si>
    <t>карт 305.9540</t>
  </si>
  <si>
    <t xml:space="preserve">Респіратор БУК-3 (50 ПДК) FFPЗ </t>
  </si>
  <si>
    <t>шт. 26.0000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</si>
  <si>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</si>
  <si>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87.5544</t>
  </si>
  <si>
    <t xml:space="preserve">Хайрімоз 40мг, розчин для ін., 40мг/0,8мл по 0,8мл розчину </t>
  </si>
  <si>
    <t>шпр-ручка 2722.6100</t>
  </si>
  <si>
    <t>фармацевт 4</t>
  </si>
  <si>
    <t>МВО</t>
  </si>
  <si>
    <t>201держ</t>
  </si>
  <si>
    <t>РАЗОМ за рахунками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</si>
</sst>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2" fillId="2" borderId="5" xfId="0" quotePrefix="1" applyFont="1" applyFill="1" applyBorder="1" applyAlignment="1">
      <alignment horizontal="left" vertical="center"/>
    </xf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  <xf numFmtId="49" fontId="0" fillId="0" borderId="16" xfId="0" quotePrefix="1" applyNumberForma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tabSelected="1" zoomScaleNormal="100" workbookViewId="0">
      <selection activeCell="A42" sqref="A42"/>
    </sheetView>
  </sheetViews>
  <sheetFormatPr defaultRowHeight="12.75" customHeight="1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  <c r="O1" s="17"/>
    </row>
    <row r="2" spans="1:15" ht="15.75" x14ac:dyDescent="0.25">
      <c r="A2" s="56"/>
      <c r="B2" s="56"/>
      <c r="C2" s="56"/>
      <c r="D2" s="56"/>
      <c r="E2" s="64" t="s">
        <v>235</v>
      </c>
      <c r="F2" s="63"/>
      <c r="O2" s="17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  <c r="O3" s="17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  <c r="O4" s="17"/>
    </row>
    <row r="5" spans="1:15" ht="13.5" customHeight="1" thickBot="1" x14ac:dyDescent="0.25">
      <c r="B5" s="59"/>
      <c r="C5" s="59" t="s">
        <v>241</v>
      </c>
      <c r="D5" s="59"/>
      <c r="E5" s="59"/>
      <c r="O5" s="17"/>
    </row>
    <row r="6" spans="1:15" ht="40.5" customHeight="1" x14ac:dyDescent="0.2">
      <c r="A6" s="70" t="s">
        <v>183</v>
      </c>
      <c r="B6" s="72" t="s">
        <v>242</v>
      </c>
      <c r="C6" s="72" t="s">
        <v>243</v>
      </c>
      <c r="D6" s="76" t="s">
        <v>227</v>
      </c>
      <c r="E6" s="72" t="s">
        <v>228</v>
      </c>
      <c r="F6" s="68" t="s">
        <v>243</v>
      </c>
      <c r="O6" s="17"/>
    </row>
    <row r="7" spans="1:15" ht="13.5" thickBot="1" x14ac:dyDescent="0.25">
      <c r="A7" s="71"/>
      <c r="B7" s="73"/>
      <c r="C7" s="73"/>
      <c r="D7" s="77"/>
      <c r="E7" s="73"/>
      <c r="F7" s="69"/>
      <c r="O7" s="17"/>
    </row>
    <row r="8" spans="1:15" ht="15" customHeight="1" thickBot="1" x14ac:dyDescent="0.25">
      <c r="A8" s="80" t="s">
        <v>244</v>
      </c>
      <c r="B8" s="5"/>
      <c r="C8" s="5"/>
      <c r="D8" s="5"/>
      <c r="E8" s="5"/>
      <c r="F8" s="6"/>
      <c r="O8" s="17"/>
    </row>
    <row r="9" spans="1:15" s="17" customFormat="1" ht="15" hidden="1" customHeight="1" thickBot="1" x14ac:dyDescent="0.25">
      <c r="A9" s="52"/>
      <c r="B9" s="53"/>
      <c r="C9" s="53"/>
      <c r="D9" s="53"/>
      <c r="E9" s="53"/>
      <c r="F9" s="54"/>
      <c r="O9" s="18" t="s">
        <v>245</v>
      </c>
    </row>
    <row r="10" spans="1:15" ht="25.5" x14ac:dyDescent="0.2">
      <c r="A10" s="40">
        <v>1</v>
      </c>
      <c r="B10" s="81" t="s">
        <v>246</v>
      </c>
      <c r="C10" s="8">
        <v>52</v>
      </c>
      <c r="D10" s="8"/>
      <c r="E10" s="8"/>
      <c r="F10" s="9">
        <v>52</v>
      </c>
      <c r="G10" s="29">
        <f>C10</f>
        <v>52</v>
      </c>
      <c r="H10" s="11"/>
      <c r="I10" s="12">
        <f>D10</f>
        <v>0</v>
      </c>
      <c r="J10" s="12"/>
      <c r="K10" s="10">
        <f>E10</f>
        <v>0</v>
      </c>
      <c r="L10" s="11"/>
      <c r="M10" s="12">
        <f>F10</f>
        <v>52</v>
      </c>
      <c r="N10" s="11"/>
      <c r="O10" s="31"/>
    </row>
    <row r="11" spans="1:15" x14ac:dyDescent="0.2">
      <c r="A11" s="41"/>
      <c r="B11" s="82" t="s">
        <v>247</v>
      </c>
      <c r="C11" s="44"/>
      <c r="D11" s="44"/>
      <c r="E11" s="44"/>
      <c r="F11" s="45"/>
      <c r="G11" s="30"/>
      <c r="H11" s="14">
        <f>C11</f>
        <v>0</v>
      </c>
      <c r="I11" s="15"/>
      <c r="J11" s="15">
        <f>D11</f>
        <v>0</v>
      </c>
      <c r="K11" s="13"/>
      <c r="L11" s="14">
        <f>E11</f>
        <v>0</v>
      </c>
      <c r="M11" s="15"/>
      <c r="N11" s="14">
        <f>F11</f>
        <v>0</v>
      </c>
      <c r="O11" s="31"/>
    </row>
    <row r="12" spans="1:15" ht="25.5" x14ac:dyDescent="0.2">
      <c r="A12" s="40">
        <v>2</v>
      </c>
      <c r="B12" s="81" t="s">
        <v>248</v>
      </c>
      <c r="C12" s="8">
        <v>234</v>
      </c>
      <c r="D12" s="8"/>
      <c r="E12" s="8"/>
      <c r="F12" s="9">
        <v>234</v>
      </c>
      <c r="G12" s="29">
        <f>C12</f>
        <v>234</v>
      </c>
      <c r="H12" s="11"/>
      <c r="I12" s="12">
        <f>D12</f>
        <v>0</v>
      </c>
      <c r="J12" s="12"/>
      <c r="K12" s="10">
        <f>E12</f>
        <v>0</v>
      </c>
      <c r="L12" s="11"/>
      <c r="M12" s="12">
        <f>F12</f>
        <v>234</v>
      </c>
      <c r="N12" s="11"/>
      <c r="O12" s="31"/>
    </row>
    <row r="13" spans="1:15" x14ac:dyDescent="0.2">
      <c r="A13" s="41"/>
      <c r="B13" s="82" t="s">
        <v>249</v>
      </c>
      <c r="C13" s="44"/>
      <c r="D13" s="44"/>
      <c r="E13" s="44"/>
      <c r="F13" s="45"/>
      <c r="G13" s="30"/>
      <c r="H13" s="14">
        <f>C13</f>
        <v>0</v>
      </c>
      <c r="I13" s="15"/>
      <c r="J13" s="15">
        <f>D13</f>
        <v>0</v>
      </c>
      <c r="K13" s="13"/>
      <c r="L13" s="14">
        <f>E13</f>
        <v>0</v>
      </c>
      <c r="M13" s="15"/>
      <c r="N13" s="14">
        <f>F13</f>
        <v>0</v>
      </c>
      <c r="O13" s="31"/>
    </row>
    <row r="14" spans="1:15" ht="38.25" x14ac:dyDescent="0.2">
      <c r="A14" s="40">
        <v>3</v>
      </c>
      <c r="B14" s="81" t="s">
        <v>250</v>
      </c>
      <c r="C14" s="8">
        <v>1930</v>
      </c>
      <c r="D14" s="8"/>
      <c r="E14" s="8"/>
      <c r="F14" s="9">
        <v>1930</v>
      </c>
      <c r="G14" s="29">
        <f>C14</f>
        <v>1930</v>
      </c>
      <c r="H14" s="11"/>
      <c r="I14" s="12">
        <f>D14</f>
        <v>0</v>
      </c>
      <c r="J14" s="12"/>
      <c r="K14" s="10">
        <f>E14</f>
        <v>0</v>
      </c>
      <c r="L14" s="11"/>
      <c r="M14" s="12">
        <f>F14</f>
        <v>1930</v>
      </c>
      <c r="N14" s="11"/>
      <c r="O14" s="31"/>
    </row>
    <row r="15" spans="1:15" x14ac:dyDescent="0.2">
      <c r="A15" s="41"/>
      <c r="B15" s="82" t="s">
        <v>251</v>
      </c>
      <c r="C15" s="44"/>
      <c r="D15" s="44"/>
      <c r="E15" s="44"/>
      <c r="F15" s="45"/>
      <c r="G15" s="30"/>
      <c r="H15" s="14">
        <f>C15</f>
        <v>0</v>
      </c>
      <c r="I15" s="15"/>
      <c r="J15" s="15">
        <f>D15</f>
        <v>0</v>
      </c>
      <c r="K15" s="13"/>
      <c r="L15" s="14">
        <f>E15</f>
        <v>0</v>
      </c>
      <c r="M15" s="15"/>
      <c r="N15" s="14">
        <f>F15</f>
        <v>0</v>
      </c>
      <c r="O15" s="31"/>
    </row>
    <row r="16" spans="1:15" ht="25.5" x14ac:dyDescent="0.2">
      <c r="A16" s="40">
        <v>4</v>
      </c>
      <c r="B16" s="81" t="s">
        <v>252</v>
      </c>
      <c r="C16" s="8">
        <v>175</v>
      </c>
      <c r="D16" s="8"/>
      <c r="E16" s="8"/>
      <c r="F16" s="9">
        <v>175</v>
      </c>
      <c r="G16" s="29">
        <f>C16</f>
        <v>175</v>
      </c>
      <c r="H16" s="11"/>
      <c r="I16" s="12">
        <f>D16</f>
        <v>0</v>
      </c>
      <c r="J16" s="12"/>
      <c r="K16" s="10">
        <f>E16</f>
        <v>0</v>
      </c>
      <c r="L16" s="11"/>
      <c r="M16" s="12">
        <f>F16</f>
        <v>175</v>
      </c>
      <c r="N16" s="11"/>
      <c r="O16" s="31"/>
    </row>
    <row r="17" spans="1:15" x14ac:dyDescent="0.2">
      <c r="A17" s="41"/>
      <c r="B17" s="82" t="s">
        <v>253</v>
      </c>
      <c r="C17" s="44"/>
      <c r="D17" s="44"/>
      <c r="E17" s="44"/>
      <c r="F17" s="45"/>
      <c r="G17" s="30"/>
      <c r="H17" s="14">
        <f>C17</f>
        <v>0</v>
      </c>
      <c r="I17" s="15"/>
      <c r="J17" s="15">
        <f>D17</f>
        <v>0</v>
      </c>
      <c r="K17" s="13"/>
      <c r="L17" s="14">
        <f>E17</f>
        <v>0</v>
      </c>
      <c r="M17" s="15"/>
      <c r="N17" s="14">
        <f>F17</f>
        <v>0</v>
      </c>
      <c r="O17" s="31"/>
    </row>
    <row r="18" spans="1:15" ht="25.5" x14ac:dyDescent="0.2">
      <c r="A18" s="40">
        <v>5</v>
      </c>
      <c r="B18" s="81" t="s">
        <v>254</v>
      </c>
      <c r="C18" s="8">
        <v>3</v>
      </c>
      <c r="D18" s="8"/>
      <c r="E18" s="8"/>
      <c r="F18" s="9">
        <v>3</v>
      </c>
      <c r="G18" s="29">
        <f>C18</f>
        <v>3</v>
      </c>
      <c r="H18" s="11"/>
      <c r="I18" s="12">
        <f>D18</f>
        <v>0</v>
      </c>
      <c r="J18" s="12"/>
      <c r="K18" s="10">
        <f>E18</f>
        <v>0</v>
      </c>
      <c r="L18" s="11"/>
      <c r="M18" s="12">
        <f>F18</f>
        <v>3</v>
      </c>
      <c r="N18" s="11"/>
      <c r="O18" s="31"/>
    </row>
    <row r="19" spans="1:15" x14ac:dyDescent="0.2">
      <c r="A19" s="41"/>
      <c r="B19" s="82" t="s">
        <v>255</v>
      </c>
      <c r="C19" s="44"/>
      <c r="D19" s="44"/>
      <c r="E19" s="44"/>
      <c r="F19" s="45"/>
      <c r="G19" s="30"/>
      <c r="H19" s="14">
        <f>C19</f>
        <v>0</v>
      </c>
      <c r="I19" s="15"/>
      <c r="J19" s="15">
        <f>D19</f>
        <v>0</v>
      </c>
      <c r="K19" s="13"/>
      <c r="L19" s="14">
        <f>E19</f>
        <v>0</v>
      </c>
      <c r="M19" s="15"/>
      <c r="N19" s="14">
        <f>F19</f>
        <v>0</v>
      </c>
      <c r="O19" s="31"/>
    </row>
    <row r="20" spans="1:15" ht="25.5" x14ac:dyDescent="0.2">
      <c r="A20" s="40">
        <v>6</v>
      </c>
      <c r="B20" s="81" t="s">
        <v>256</v>
      </c>
      <c r="C20" s="8">
        <v>1875</v>
      </c>
      <c r="D20" s="8"/>
      <c r="E20" s="8"/>
      <c r="F20" s="9">
        <v>1875</v>
      </c>
      <c r="G20" s="29">
        <f>C20</f>
        <v>1875</v>
      </c>
      <c r="H20" s="11"/>
      <c r="I20" s="12">
        <f>D20</f>
        <v>0</v>
      </c>
      <c r="J20" s="12"/>
      <c r="K20" s="10">
        <f>E20</f>
        <v>0</v>
      </c>
      <c r="L20" s="11"/>
      <c r="M20" s="12">
        <f>F20</f>
        <v>1875</v>
      </c>
      <c r="N20" s="11"/>
      <c r="O20" s="31"/>
    </row>
    <row r="21" spans="1:15" x14ac:dyDescent="0.2">
      <c r="A21" s="41"/>
      <c r="B21" s="82" t="s">
        <v>257</v>
      </c>
      <c r="C21" s="44"/>
      <c r="D21" s="44"/>
      <c r="E21" s="44"/>
      <c r="F21" s="45"/>
      <c r="G21" s="30"/>
      <c r="H21" s="14">
        <f>C21</f>
        <v>0</v>
      </c>
      <c r="I21" s="15"/>
      <c r="J21" s="15">
        <f>D21</f>
        <v>0</v>
      </c>
      <c r="K21" s="13"/>
      <c r="L21" s="14">
        <f>E21</f>
        <v>0</v>
      </c>
      <c r="M21" s="15"/>
      <c r="N21" s="14">
        <f>F21</f>
        <v>0</v>
      </c>
      <c r="O21" s="31"/>
    </row>
    <row r="22" spans="1:15" ht="51" x14ac:dyDescent="0.2">
      <c r="A22" s="40">
        <v>7</v>
      </c>
      <c r="B22" s="81" t="s">
        <v>258</v>
      </c>
      <c r="C22" s="8">
        <v>3</v>
      </c>
      <c r="D22" s="8"/>
      <c r="E22" s="8"/>
      <c r="F22" s="9">
        <v>3</v>
      </c>
      <c r="G22" s="29">
        <f>C22</f>
        <v>3</v>
      </c>
      <c r="H22" s="11"/>
      <c r="I22" s="12">
        <f>D22</f>
        <v>0</v>
      </c>
      <c r="J22" s="12"/>
      <c r="K22" s="10">
        <f>E22</f>
        <v>0</v>
      </c>
      <c r="L22" s="11"/>
      <c r="M22" s="12">
        <f>F22</f>
        <v>3</v>
      </c>
      <c r="N22" s="11"/>
      <c r="O22" s="31"/>
    </row>
    <row r="23" spans="1:15" x14ac:dyDescent="0.2">
      <c r="A23" s="41"/>
      <c r="B23" s="82" t="s">
        <v>259</v>
      </c>
      <c r="C23" s="44"/>
      <c r="D23" s="44"/>
      <c r="E23" s="44"/>
      <c r="F23" s="45"/>
      <c r="G23" s="30"/>
      <c r="H23" s="14">
        <f>C23</f>
        <v>0</v>
      </c>
      <c r="I23" s="15"/>
      <c r="J23" s="15">
        <f>D23</f>
        <v>0</v>
      </c>
      <c r="K23" s="13"/>
      <c r="L23" s="14">
        <f>E23</f>
        <v>0</v>
      </c>
      <c r="M23" s="15"/>
      <c r="N23" s="14">
        <f>F23</f>
        <v>0</v>
      </c>
      <c r="O23" s="31"/>
    </row>
    <row r="24" spans="1:15" ht="25.5" x14ac:dyDescent="0.2">
      <c r="A24" s="40">
        <v>8</v>
      </c>
      <c r="B24" s="81" t="s">
        <v>260</v>
      </c>
      <c r="C24" s="8">
        <v>5960</v>
      </c>
      <c r="D24" s="8"/>
      <c r="E24" s="8"/>
      <c r="F24" s="9">
        <v>5960</v>
      </c>
      <c r="G24" s="29">
        <f>C24</f>
        <v>5960</v>
      </c>
      <c r="H24" s="11"/>
      <c r="I24" s="12">
        <f>D24</f>
        <v>0</v>
      </c>
      <c r="J24" s="12"/>
      <c r="K24" s="10">
        <f>E24</f>
        <v>0</v>
      </c>
      <c r="L24" s="11"/>
      <c r="M24" s="12">
        <f>F24</f>
        <v>5960</v>
      </c>
      <c r="N24" s="11"/>
      <c r="O24" s="31"/>
    </row>
    <row r="25" spans="1:15" x14ac:dyDescent="0.2">
      <c r="A25" s="41"/>
      <c r="B25" s="82" t="s">
        <v>261</v>
      </c>
      <c r="C25" s="44"/>
      <c r="D25" s="44"/>
      <c r="E25" s="44"/>
      <c r="F25" s="45"/>
      <c r="G25" s="30"/>
      <c r="H25" s="14">
        <f>C25</f>
        <v>0</v>
      </c>
      <c r="I25" s="15"/>
      <c r="J25" s="15">
        <f>D25</f>
        <v>0</v>
      </c>
      <c r="K25" s="13"/>
      <c r="L25" s="14">
        <f>E25</f>
        <v>0</v>
      </c>
      <c r="M25" s="15"/>
      <c r="N25" s="14">
        <f>F25</f>
        <v>0</v>
      </c>
      <c r="O25" s="31"/>
    </row>
    <row r="26" spans="1:15" ht="25.5" x14ac:dyDescent="0.2">
      <c r="A26" s="40">
        <v>9</v>
      </c>
      <c r="B26" s="81" t="s">
        <v>262</v>
      </c>
      <c r="C26" s="8">
        <v>200</v>
      </c>
      <c r="D26" s="8"/>
      <c r="E26" s="8"/>
      <c r="F26" s="9">
        <v>200</v>
      </c>
      <c r="G26" s="29">
        <f>C26</f>
        <v>200</v>
      </c>
      <c r="H26" s="11"/>
      <c r="I26" s="12">
        <f>D26</f>
        <v>0</v>
      </c>
      <c r="J26" s="12"/>
      <c r="K26" s="10">
        <f>E26</f>
        <v>0</v>
      </c>
      <c r="L26" s="11"/>
      <c r="M26" s="12">
        <f>F26</f>
        <v>200</v>
      </c>
      <c r="N26" s="11"/>
      <c r="O26" s="31"/>
    </row>
    <row r="27" spans="1:15" x14ac:dyDescent="0.2">
      <c r="A27" s="41"/>
      <c r="B27" s="82" t="s">
        <v>263</v>
      </c>
      <c r="C27" s="44"/>
      <c r="D27" s="44"/>
      <c r="E27" s="44"/>
      <c r="F27" s="45"/>
      <c r="G27" s="30"/>
      <c r="H27" s="14">
        <f>C27</f>
        <v>0</v>
      </c>
      <c r="I27" s="15"/>
      <c r="J27" s="15">
        <f>D27</f>
        <v>0</v>
      </c>
      <c r="K27" s="13"/>
      <c r="L27" s="14">
        <f>E27</f>
        <v>0</v>
      </c>
      <c r="M27" s="15"/>
      <c r="N27" s="14">
        <f>F27</f>
        <v>0</v>
      </c>
      <c r="O27" s="31"/>
    </row>
    <row r="28" spans="1:15" ht="76.5" x14ac:dyDescent="0.2">
      <c r="A28" s="40">
        <v>10</v>
      </c>
      <c r="B28" s="81" t="s">
        <v>264</v>
      </c>
      <c r="C28" s="8">
        <v>500</v>
      </c>
      <c r="D28" s="8"/>
      <c r="E28" s="8"/>
      <c r="F28" s="9">
        <v>500</v>
      </c>
      <c r="G28" s="29">
        <f>C28</f>
        <v>500</v>
      </c>
      <c r="H28" s="11"/>
      <c r="I28" s="12">
        <f>D28</f>
        <v>0</v>
      </c>
      <c r="J28" s="12"/>
      <c r="K28" s="10">
        <f>E28</f>
        <v>0</v>
      </c>
      <c r="L28" s="11"/>
      <c r="M28" s="12">
        <f>F28</f>
        <v>500</v>
      </c>
      <c r="N28" s="11"/>
      <c r="O28" s="31"/>
    </row>
    <row r="29" spans="1:15" x14ac:dyDescent="0.2">
      <c r="A29" s="41"/>
      <c r="B29" s="82" t="s">
        <v>265</v>
      </c>
      <c r="C29" s="44"/>
      <c r="D29" s="44"/>
      <c r="E29" s="44"/>
      <c r="F29" s="45"/>
      <c r="G29" s="30"/>
      <c r="H29" s="14">
        <f>C29</f>
        <v>0</v>
      </c>
      <c r="I29" s="15"/>
      <c r="J29" s="15">
        <f>D29</f>
        <v>0</v>
      </c>
      <c r="K29" s="13"/>
      <c r="L29" s="14">
        <f>E29</f>
        <v>0</v>
      </c>
      <c r="M29" s="15"/>
      <c r="N29" s="14">
        <f>F29</f>
        <v>0</v>
      </c>
      <c r="O29" s="31"/>
    </row>
    <row r="30" spans="1:15" ht="25.5" x14ac:dyDescent="0.2">
      <c r="A30" s="40">
        <v>11</v>
      </c>
      <c r="B30" s="81" t="s">
        <v>266</v>
      </c>
      <c r="C30" s="8">
        <v>60</v>
      </c>
      <c r="D30" s="8"/>
      <c r="E30" s="8"/>
      <c r="F30" s="9">
        <v>60</v>
      </c>
      <c r="G30" s="29">
        <f>C30</f>
        <v>60</v>
      </c>
      <c r="H30" s="11"/>
      <c r="I30" s="12">
        <f>D30</f>
        <v>0</v>
      </c>
      <c r="J30" s="12"/>
      <c r="K30" s="10">
        <f>E30</f>
        <v>0</v>
      </c>
      <c r="L30" s="11"/>
      <c r="M30" s="12">
        <f>F30</f>
        <v>60</v>
      </c>
      <c r="N30" s="11"/>
      <c r="O30" s="31"/>
    </row>
    <row r="31" spans="1:15" ht="13.5" thickBot="1" x14ac:dyDescent="0.25">
      <c r="A31" s="41"/>
      <c r="B31" s="82" t="s">
        <v>267</v>
      </c>
      <c r="C31" s="44"/>
      <c r="D31" s="44"/>
      <c r="E31" s="44"/>
      <c r="F31" s="45"/>
      <c r="G31" s="30"/>
      <c r="H31" s="14">
        <f>C31</f>
        <v>0</v>
      </c>
      <c r="I31" s="15"/>
      <c r="J31" s="15">
        <f>D31</f>
        <v>0</v>
      </c>
      <c r="K31" s="13"/>
      <c r="L31" s="14">
        <f>E31</f>
        <v>0</v>
      </c>
      <c r="M31" s="15"/>
      <c r="N31" s="14">
        <f>F31</f>
        <v>0</v>
      </c>
      <c r="O31" s="31"/>
    </row>
    <row r="32" spans="1:15" s="17" customFormat="1" x14ac:dyDescent="0.2">
      <c r="A32" s="19"/>
      <c r="B32" s="20" t="s">
        <v>180</v>
      </c>
      <c r="C32" s="46">
        <f>SUM(Лист1!G6:G31)</f>
        <v>10992</v>
      </c>
      <c r="D32" s="46">
        <f>SUM(Лист1!I6:I31)</f>
        <v>0</v>
      </c>
      <c r="E32" s="46">
        <f>SUM(Лист1!K6:K31)</f>
        <v>0</v>
      </c>
      <c r="F32" s="47">
        <f>SUM(Лист1!M6:M31)</f>
        <v>10992</v>
      </c>
    </row>
    <row r="33" spans="1:6" s="17" customFormat="1" ht="13.5" thickBot="1" x14ac:dyDescent="0.25">
      <c r="A33" s="21"/>
      <c r="B33" s="83" t="s">
        <v>268</v>
      </c>
      <c r="C33" s="48"/>
      <c r="D33" s="48"/>
      <c r="E33" s="48"/>
      <c r="F33" s="49"/>
    </row>
    <row r="34" spans="1:6" s="17" customFormat="1" x14ac:dyDescent="0.2">
      <c r="A34" s="19"/>
      <c r="B34" s="20" t="s">
        <v>181</v>
      </c>
      <c r="C34" s="46">
        <f>SUM(Лист1!G6:G33)</f>
        <v>10992</v>
      </c>
      <c r="D34" s="46">
        <f>SUM(Лист1!I6:I33)</f>
        <v>0</v>
      </c>
      <c r="E34" s="46">
        <f>SUM(Лист1!K6:K33)</f>
        <v>0</v>
      </c>
      <c r="F34" s="47">
        <f>SUM(Лист1!M6:M33)</f>
        <v>10992</v>
      </c>
    </row>
    <row r="35" spans="1:6" s="17" customFormat="1" ht="13.5" thickBot="1" x14ac:dyDescent="0.25">
      <c r="A35" s="21"/>
      <c r="B35" s="83" t="s">
        <v>269</v>
      </c>
      <c r="C35" s="48"/>
      <c r="D35" s="48"/>
      <c r="E35" s="48"/>
      <c r="F35" s="49"/>
    </row>
    <row r="36" spans="1:6" s="17" customFormat="1" x14ac:dyDescent="0.2">
      <c r="A36" s="19"/>
      <c r="B36" s="20" t="s">
        <v>184</v>
      </c>
      <c r="C36" s="46">
        <f>SUM(Лист1!G6:G35)</f>
        <v>10992</v>
      </c>
      <c r="D36" s="46">
        <f>SUM(Лист1!I6:I35)</f>
        <v>0</v>
      </c>
      <c r="E36" s="46">
        <f>SUM(Лист1!K6:K35)</f>
        <v>0</v>
      </c>
      <c r="F36" s="47">
        <f>SUM(Лист1!M6:M35)</f>
        <v>10992</v>
      </c>
    </row>
    <row r="37" spans="1:6" s="17" customFormat="1" ht="13.5" thickBot="1" x14ac:dyDescent="0.25">
      <c r="A37" s="21"/>
      <c r="B37" s="83" t="s">
        <v>270</v>
      </c>
      <c r="C37" s="48"/>
      <c r="D37" s="48"/>
      <c r="E37" s="48"/>
      <c r="F37" s="49"/>
    </row>
    <row r="38" spans="1:6" s="17" customFormat="1" x14ac:dyDescent="0.2">
      <c r="A38" s="19"/>
      <c r="B38" s="20" t="s">
        <v>271</v>
      </c>
      <c r="C38" s="46">
        <f>SUM(Лист1!G1:G37)</f>
        <v>10992</v>
      </c>
      <c r="D38" s="46">
        <f>SUM(Лист1!I1:I37)</f>
        <v>0</v>
      </c>
      <c r="E38" s="46">
        <f>SUM(Лист1!K1:K37)</f>
        <v>0</v>
      </c>
      <c r="F38" s="47">
        <f>SUM(Лист1!M1:M37)</f>
        <v>10992</v>
      </c>
    </row>
    <row r="39" spans="1:6" s="17" customFormat="1" ht="13.5" thickBot="1" x14ac:dyDescent="0.25">
      <c r="A39" s="21"/>
      <c r="B39" s="22"/>
      <c r="C39" s="48"/>
      <c r="D39" s="48"/>
      <c r="E39" s="48"/>
      <c r="F39" s="49"/>
    </row>
    <row r="40" spans="1:6" s="17" customFormat="1" ht="36.75" customHeight="1" x14ac:dyDescent="0.2">
      <c r="A40" s="16"/>
      <c r="B40" s="17" t="s">
        <v>238</v>
      </c>
      <c r="C40" s="60"/>
      <c r="D40" s="60"/>
      <c r="E40" s="60"/>
      <c r="F40" s="60"/>
    </row>
    <row r="41" spans="1:6" s="17" customFormat="1" ht="32.25" customHeight="1" x14ac:dyDescent="0.2">
      <c r="A41" s="16"/>
      <c r="B41" t="s">
        <v>239</v>
      </c>
      <c r="C41" s="60"/>
      <c r="D41" s="60"/>
      <c r="E41" s="60"/>
      <c r="F41" s="60"/>
    </row>
    <row r="42" spans="1:6" s="17" customFormat="1" ht="30" customHeight="1" x14ac:dyDescent="0.2">
      <c r="A42" s="16"/>
      <c r="B42" t="s">
        <v>240</v>
      </c>
      <c r="C42" s="65"/>
      <c r="D42" s="60"/>
      <c r="E42" s="60"/>
      <c r="F42" s="60"/>
    </row>
  </sheetData>
  <mergeCells count="9">
    <mergeCell ref="A1:C1"/>
    <mergeCell ref="E1:F1"/>
    <mergeCell ref="B4:E4"/>
    <mergeCell ref="A6:A7"/>
    <mergeCell ref="B6:B7"/>
    <mergeCell ref="C6:C7"/>
    <mergeCell ref="D6:D7"/>
    <mergeCell ref="E6:E7"/>
    <mergeCell ref="F6:F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2022-02-07T14:20:02Z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