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6" i="4" l="1"/>
  <c r="G6" i="4"/>
  <c r="H6" i="4"/>
  <c r="I6" i="4"/>
  <c r="J6" i="4"/>
  <c r="K6" i="4"/>
  <c r="L6" i="4"/>
  <c r="M6" i="4"/>
  <c r="F7" i="4"/>
  <c r="G7" i="4"/>
  <c r="H7" i="4"/>
  <c r="I7" i="4"/>
  <c r="J7" i="4"/>
  <c r="K7" i="4"/>
  <c r="L7" i="4"/>
  <c r="M7" i="4"/>
  <c r="F8" i="4"/>
  <c r="G8" i="4"/>
  <c r="H8" i="4"/>
  <c r="I8" i="4"/>
  <c r="J8" i="4"/>
  <c r="K8" i="4"/>
  <c r="L8" i="4"/>
  <c r="M8" i="4"/>
  <c r="F9" i="4"/>
  <c r="G9" i="4"/>
  <c r="H9" i="4"/>
  <c r="I9" i="4"/>
  <c r="J9" i="4"/>
  <c r="K9" i="4"/>
  <c r="L9" i="4"/>
  <c r="M9" i="4"/>
  <c r="F10" i="4"/>
  <c r="G10" i="4"/>
  <c r="H10" i="4"/>
  <c r="I10" i="4"/>
  <c r="J10" i="4"/>
  <c r="K10" i="4"/>
  <c r="L10" i="4"/>
  <c r="M10" i="4"/>
  <c r="F11" i="4"/>
  <c r="G11" i="4"/>
  <c r="H11" i="4"/>
  <c r="I11" i="4"/>
  <c r="J11" i="4"/>
  <c r="K11" i="4"/>
  <c r="L11" i="4"/>
  <c r="M11" i="4"/>
  <c r="F12" i="4"/>
  <c r="G12" i="4"/>
  <c r="H12" i="4"/>
  <c r="I12" i="4"/>
  <c r="J12" i="4"/>
  <c r="K12" i="4"/>
  <c r="L12" i="4"/>
  <c r="M12" i="4"/>
  <c r="F13" i="4"/>
  <c r="G13" i="4"/>
  <c r="H13" i="4"/>
  <c r="I13" i="4"/>
  <c r="J13" i="4"/>
  <c r="K13" i="4"/>
  <c r="L13" i="4"/>
  <c r="M13" i="4"/>
</calcChain>
</file>

<file path=xl/sharedStrings.xml><?xml version="1.0" encoding="utf-8"?>
<sst xmlns="http://schemas.openxmlformats.org/spreadsheetml/2006/main" count="31" uniqueCount="26">
  <si>
    <t>Найменування</t>
  </si>
  <si>
    <t>Одиниця виміру</t>
  </si>
  <si>
    <t>Ціна</t>
  </si>
  <si>
    <t>кількість</t>
  </si>
  <si>
    <t>сума</t>
  </si>
  <si>
    <t>Залишок
на 03.02.2020</t>
  </si>
  <si>
    <t>^</t>
  </si>
  <si>
    <t xml:space="preserve">Інфулган розч д/інф 10мг/мл по 100мл </t>
  </si>
  <si>
    <t>флак.</t>
  </si>
  <si>
    <t>34,24</t>
  </si>
  <si>
    <t xml:space="preserve">Адаптер </t>
  </si>
  <si>
    <t>шт.</t>
  </si>
  <si>
    <t>2,28</t>
  </si>
  <si>
    <t xml:space="preserve">Азитроміцин-БХФЗ капс 250мг </t>
  </si>
  <si>
    <t>капс.</t>
  </si>
  <si>
    <t>6,07</t>
  </si>
  <si>
    <t xml:space="preserve">Вазелін </t>
  </si>
  <si>
    <t>6,95</t>
  </si>
  <si>
    <t xml:space="preserve">Глюкоза р-н д/інф 50мг/мл по 200мл </t>
  </si>
  <si>
    <t>2,41</t>
  </si>
  <si>
    <t xml:space="preserve">Картридж Bg   pH   pCO2   pO2 </t>
  </si>
  <si>
    <t>485,20</t>
  </si>
  <si>
    <t xml:space="preserve">Ксилат р-н д/ін по 200мл </t>
  </si>
  <si>
    <t>59,58</t>
  </si>
  <si>
    <t xml:space="preserve">Цефотаксим-БХФЗ пор </t>
  </si>
  <si>
    <t>11,41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</si>
</sst>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5" x14ac:knownFonts="1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vertical="center"/>
    </xf>
    <xf numFmtId="2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showGridLines="0" tabSelected="1" zoomScaleNormal="100" workbookViewId="0">
      <selection sqref="A1:B65536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16.5" thickBot="1" x14ac:dyDescent="0.3">
      <c r="A1" s="2"/>
      <c r="B1" s="2"/>
      <c r="C1" s="2"/>
      <c r="D1" s="2"/>
      <c r="E1" s="2"/>
    </row>
    <row r="2" spans="1:14" s="1" customFormat="1" ht="26.25" customHeight="1" x14ac:dyDescent="0.2">
      <c r="A2" s="14" t="s">
        <v>0</v>
      </c>
      <c r="B2" s="15" t="s">
        <v>1</v>
      </c>
      <c r="C2" s="14" t="s">
        <v>2</v>
      </c>
      <c r="D2" s="14" t="s">
        <v>5</v>
      </c>
      <c r="E2" s="14"/>
    </row>
    <row r="3" spans="1:14" s="1" customFormat="1" x14ac:dyDescent="0.2">
      <c r="A3" s="12"/>
      <c r="B3" s="16"/>
      <c r="C3" s="12"/>
      <c r="D3" s="12" t="s">
        <v>3</v>
      </c>
      <c r="E3" s="12" t="s">
        <v>4</v>
      </c>
    </row>
    <row r="4" spans="1:14" s="1" customFormat="1" ht="13.5" thickBot="1" x14ac:dyDescent="0.25">
      <c r="A4" s="13"/>
      <c r="B4" s="17"/>
      <c r="C4" s="13"/>
      <c r="D4" s="13"/>
      <c r="E4" s="13"/>
    </row>
    <row r="5" spans="1:14" s="3" customFormat="1" ht="15" hidden="1" customHeight="1" thickBot="1" x14ac:dyDescent="0.25">
      <c r="A5" s="10"/>
      <c r="B5" s="10"/>
      <c r="C5" s="10"/>
      <c r="D5" s="11"/>
      <c r="E5" s="10"/>
      <c r="N5" s="3" t="s">
        <v>6</v>
      </c>
    </row>
    <row r="6" spans="1:14" s="5" customFormat="1" ht="25.5" x14ac:dyDescent="0.2">
      <c r="A6" s="6" t="s">
        <v>7</v>
      </c>
      <c r="B6" s="7" t="s">
        <v>8</v>
      </c>
      <c r="C6" s="8" t="s">
        <v>9</v>
      </c>
      <c r="D6" s="9">
        <v>10</v>
      </c>
      <c r="E6" s="8">
        <v>342.40000000000003</v>
      </c>
      <c r="F6" s="4">
        <f>D6</f>
        <v>10</v>
      </c>
      <c r="G6" s="4">
        <f>E6</f>
        <v>342.40000000000003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</row>
    <row r="7" spans="1:14" s="5" customFormat="1" x14ac:dyDescent="0.2">
      <c r="A7" s="6" t="s">
        <v>10</v>
      </c>
      <c r="B7" s="7" t="s">
        <v>11</v>
      </c>
      <c r="C7" s="8" t="s">
        <v>12</v>
      </c>
      <c r="D7" s="9">
        <v>200</v>
      </c>
      <c r="E7" s="8">
        <v>455.05</v>
      </c>
      <c r="F7" s="4">
        <f>D7</f>
        <v>200</v>
      </c>
      <c r="G7" s="4">
        <f>E7</f>
        <v>455.05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>#REF!</f>
        <v>#REF!</v>
      </c>
      <c r="M7" s="4" t="e">
        <f>#REF!</f>
        <v>#REF!</v>
      </c>
    </row>
    <row r="8" spans="1:14" s="5" customFormat="1" ht="25.5" x14ac:dyDescent="0.2">
      <c r="A8" s="6" t="s">
        <v>13</v>
      </c>
      <c r="B8" s="7" t="s">
        <v>14</v>
      </c>
      <c r="C8" s="8" t="s">
        <v>15</v>
      </c>
      <c r="D8" s="9">
        <v>72</v>
      </c>
      <c r="E8" s="8">
        <v>437.33000000000004</v>
      </c>
      <c r="F8" s="4">
        <f>D8</f>
        <v>72</v>
      </c>
      <c r="G8" s="4">
        <f>E8</f>
        <v>437.33000000000004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4" t="e">
        <f>#REF!</f>
        <v>#REF!</v>
      </c>
    </row>
    <row r="9" spans="1:14" s="5" customFormat="1" x14ac:dyDescent="0.2">
      <c r="A9" s="6" t="s">
        <v>16</v>
      </c>
      <c r="B9" s="7" t="s">
        <v>8</v>
      </c>
      <c r="C9" s="8" t="s">
        <v>17</v>
      </c>
      <c r="D9" s="9">
        <v>48</v>
      </c>
      <c r="E9" s="8">
        <v>333.66</v>
      </c>
      <c r="F9" s="4">
        <f>D9</f>
        <v>48</v>
      </c>
      <c r="G9" s="4">
        <f>E9</f>
        <v>333.66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>#REF!</f>
        <v>#REF!</v>
      </c>
      <c r="M9" s="4" t="e">
        <f>#REF!</f>
        <v>#REF!</v>
      </c>
    </row>
    <row r="10" spans="1:14" s="5" customFormat="1" ht="25.5" x14ac:dyDescent="0.2">
      <c r="A10" s="6" t="s">
        <v>18</v>
      </c>
      <c r="B10" s="7" t="s">
        <v>8</v>
      </c>
      <c r="C10" s="8" t="s">
        <v>19</v>
      </c>
      <c r="D10" s="9">
        <v>57</v>
      </c>
      <c r="E10" s="8">
        <v>137.22</v>
      </c>
      <c r="F10" s="4">
        <f>D10</f>
        <v>57</v>
      </c>
      <c r="G10" s="4">
        <f>E10</f>
        <v>137.22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>#REF!</f>
        <v>#REF!</v>
      </c>
      <c r="M10" s="4" t="e">
        <f>#REF!</f>
        <v>#REF!</v>
      </c>
    </row>
    <row r="11" spans="1:14" s="5" customFormat="1" ht="25.5" x14ac:dyDescent="0.2">
      <c r="A11" s="6" t="s">
        <v>20</v>
      </c>
      <c r="B11" s="7" t="s">
        <v>11</v>
      </c>
      <c r="C11" s="8" t="s">
        <v>21</v>
      </c>
      <c r="D11" s="9">
        <v>50</v>
      </c>
      <c r="E11" s="8">
        <v>24260</v>
      </c>
      <c r="F11" s="4">
        <f>D11</f>
        <v>50</v>
      </c>
      <c r="G11" s="4">
        <f>E11</f>
        <v>24260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</row>
    <row r="12" spans="1:14" s="5" customFormat="1" ht="25.5" x14ac:dyDescent="0.2">
      <c r="A12" s="6" t="s">
        <v>22</v>
      </c>
      <c r="B12" s="7" t="s">
        <v>8</v>
      </c>
      <c r="C12" s="8" t="s">
        <v>23</v>
      </c>
      <c r="D12" s="9">
        <v>43</v>
      </c>
      <c r="E12" s="8">
        <v>2561.83</v>
      </c>
      <c r="F12" s="4">
        <f>D12</f>
        <v>43</v>
      </c>
      <c r="G12" s="4">
        <f>E12</f>
        <v>2561.83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>#REF!</f>
        <v>#REF!</v>
      </c>
      <c r="M12" s="4" t="e">
        <f>#REF!</f>
        <v>#REF!</v>
      </c>
    </row>
    <row r="13" spans="1:14" s="5" customFormat="1" x14ac:dyDescent="0.2">
      <c r="A13" s="6" t="s">
        <v>24</v>
      </c>
      <c r="B13" s="7" t="s">
        <v>8</v>
      </c>
      <c r="C13" s="8" t="s">
        <v>25</v>
      </c>
      <c r="D13" s="9">
        <v>43</v>
      </c>
      <c r="E13" s="8">
        <v>490.47</v>
      </c>
      <c r="F13" s="4">
        <f>D13</f>
        <v>43</v>
      </c>
      <c r="G13" s="4">
        <f>E13</f>
        <v>490.47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>#REF!</f>
        <v>#REF!</v>
      </c>
      <c r="M13" s="4" t="e">
        <f>#REF!</f>
        <v>#REF!</v>
      </c>
    </row>
    <row r="14" spans="1:14" s="1" customFormat="1" x14ac:dyDescent="0.2"/>
  </sheetData>
  <mergeCells count="6">
    <mergeCell ref="C2:C4"/>
    <mergeCell ref="D2:E2"/>
    <mergeCell ref="D3:D4"/>
    <mergeCell ref="E3:E4"/>
    <mergeCell ref="A2:A4"/>
    <mergeCell ref="B2:B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2020-02-04T11:06:55Z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